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国家奖学金" sheetId="1" r:id="rId1"/>
    <sheet name="14级学业奖学金名额" sheetId="2" r:id="rId2"/>
    <sheet name="15级学业奖学金名额" sheetId="3" r:id="rId3"/>
    <sheet name="16级学业奖学金名额 " sheetId="6" r:id="rId4"/>
    <sheet name="优秀研究生干部名额" sheetId="4" r:id="rId5"/>
    <sheet name="校研会优干名单" sheetId="7" r:id="rId6"/>
  </sheets>
  <calcPr calcId="152511"/>
</workbook>
</file>

<file path=xl/calcChain.xml><?xml version="1.0" encoding="utf-8"?>
<calcChain xmlns="http://schemas.openxmlformats.org/spreadsheetml/2006/main">
  <c r="H6" i="6" l="1"/>
  <c r="I6" i="6"/>
  <c r="J6" i="6"/>
  <c r="H17" i="6"/>
  <c r="I17" i="6"/>
  <c r="J17" i="6"/>
  <c r="D4" i="6"/>
  <c r="E4" i="6"/>
  <c r="F4" i="6"/>
  <c r="D17" i="6"/>
  <c r="E17" i="6"/>
  <c r="F17" i="6"/>
  <c r="D19" i="6"/>
  <c r="E19" i="6"/>
  <c r="F19" i="6"/>
  <c r="E3" i="6"/>
  <c r="H20" i="3"/>
  <c r="I20" i="3"/>
  <c r="J20" i="3"/>
  <c r="E7" i="3"/>
  <c r="E11" i="3"/>
  <c r="D17" i="3"/>
  <c r="E17" i="3"/>
  <c r="F17" i="3"/>
  <c r="D18" i="3"/>
  <c r="E18" i="3"/>
  <c r="F18" i="3"/>
  <c r="D19" i="3"/>
  <c r="E19" i="3"/>
  <c r="F19" i="3"/>
  <c r="J3" i="3"/>
  <c r="I3" i="3"/>
  <c r="H3" i="3"/>
  <c r="H13" i="2"/>
  <c r="I13" i="2"/>
  <c r="J13" i="2"/>
  <c r="H15" i="2"/>
  <c r="I15" i="2"/>
  <c r="J15" i="2"/>
  <c r="H19" i="2"/>
  <c r="I19" i="2"/>
  <c r="J19" i="2"/>
  <c r="E7" i="2"/>
  <c r="E8" i="2"/>
  <c r="D13" i="2"/>
  <c r="E13" i="2"/>
  <c r="F13" i="2"/>
  <c r="D17" i="2"/>
  <c r="E17" i="2"/>
  <c r="F17" i="2"/>
  <c r="D19" i="2"/>
  <c r="E19" i="2"/>
  <c r="F19" i="2"/>
  <c r="J3" i="2"/>
  <c r="I3" i="2"/>
  <c r="H3" i="2"/>
  <c r="D4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3" i="4"/>
</calcChain>
</file>

<file path=xl/sharedStrings.xml><?xml version="1.0" encoding="utf-8"?>
<sst xmlns="http://schemas.openxmlformats.org/spreadsheetml/2006/main" count="337" uniqueCount="170">
  <si>
    <t>序号</t>
  </si>
  <si>
    <t>农学院</t>
  </si>
  <si>
    <t>植物保护学院</t>
  </si>
  <si>
    <t>资源与环境科学学院</t>
  </si>
  <si>
    <t>园艺学院</t>
  </si>
  <si>
    <t>动物科技学院</t>
  </si>
  <si>
    <t>经济管理学院</t>
  </si>
  <si>
    <t>动物医学院</t>
  </si>
  <si>
    <t>食品科技学院</t>
  </si>
  <si>
    <t>公共管理学院</t>
  </si>
  <si>
    <t>人文社会科学学院</t>
  </si>
  <si>
    <t>理学院</t>
  </si>
  <si>
    <t>工学院</t>
  </si>
  <si>
    <t>渔业学院</t>
  </si>
  <si>
    <t>信息科学技术学院</t>
  </si>
  <si>
    <t>外国语学院</t>
  </si>
  <si>
    <t>生命科学学院</t>
  </si>
  <si>
    <t>思想政治理论课教研部</t>
  </si>
  <si>
    <t>金融学院</t>
  </si>
  <si>
    <t>草业学院</t>
  </si>
  <si>
    <t>序号</t>
    <phoneticPr fontId="4" type="noConversion"/>
  </si>
  <si>
    <t>学院</t>
    <phoneticPr fontId="4" type="noConversion"/>
  </si>
  <si>
    <t>硕士国家奖学金名额</t>
    <phoneticPr fontId="4" type="noConversion"/>
  </si>
  <si>
    <t>博士国家奖学金名额</t>
    <phoneticPr fontId="4" type="noConversion"/>
  </si>
  <si>
    <t>合计</t>
    <phoneticPr fontId="4" type="noConversion"/>
  </si>
  <si>
    <t>序号</t>
    <phoneticPr fontId="4" type="noConversion"/>
  </si>
  <si>
    <t>学院</t>
    <phoneticPr fontId="4" type="noConversion"/>
  </si>
  <si>
    <t>符合条件的博士生总人数</t>
    <phoneticPr fontId="4" type="noConversion"/>
  </si>
  <si>
    <t>符合条件的硕士生总人数</t>
    <phoneticPr fontId="4" type="noConversion"/>
  </si>
  <si>
    <t>博士一等奖人数</t>
    <phoneticPr fontId="4" type="noConversion"/>
  </si>
  <si>
    <t>博士二等奖人数</t>
    <phoneticPr fontId="4" type="noConversion"/>
  </si>
  <si>
    <t>博士三等奖人数</t>
    <phoneticPr fontId="4" type="noConversion"/>
  </si>
  <si>
    <t>硕士一等奖人数</t>
    <phoneticPr fontId="4" type="noConversion"/>
  </si>
  <si>
    <t>硕士二等奖人数</t>
    <phoneticPr fontId="4" type="noConversion"/>
  </si>
  <si>
    <t>硕士三等奖人数</t>
    <phoneticPr fontId="4" type="noConversion"/>
  </si>
  <si>
    <t>比例分配数</t>
  </si>
  <si>
    <t>优秀研分会</t>
  </si>
  <si>
    <t>校研会</t>
    <phoneticPr fontId="4" type="noConversion"/>
  </si>
  <si>
    <t>学号</t>
  </si>
  <si>
    <t>总人数</t>
    <phoneticPr fontId="4" type="noConversion"/>
  </si>
  <si>
    <t>备注：各学院在评定优秀研究生干部时，请不要和校研会优秀干部名单重复。校研会优秀研干名单见下一个附件。</t>
    <phoneticPr fontId="4" type="noConversion"/>
  </si>
  <si>
    <t>2016年研究生国家奖学金各院分配名额</t>
    <phoneticPr fontId="4" type="noConversion"/>
  </si>
  <si>
    <t>2016年优秀研究生干部奖学金各院分配名额</t>
    <phoneticPr fontId="4" type="noConversion"/>
  </si>
  <si>
    <t>合计</t>
    <phoneticPr fontId="4" type="noConversion"/>
  </si>
  <si>
    <t>农学</t>
    <phoneticPr fontId="4" type="noConversion"/>
  </si>
  <si>
    <t>植保</t>
    <phoneticPr fontId="4" type="noConversion"/>
  </si>
  <si>
    <t>资环</t>
    <phoneticPr fontId="4" type="noConversion"/>
  </si>
  <si>
    <t>园艺</t>
    <phoneticPr fontId="4" type="noConversion"/>
  </si>
  <si>
    <t>动科</t>
    <phoneticPr fontId="4" type="noConversion"/>
  </si>
  <si>
    <t>经管</t>
    <phoneticPr fontId="4" type="noConversion"/>
  </si>
  <si>
    <t>动医</t>
    <phoneticPr fontId="4" type="noConversion"/>
  </si>
  <si>
    <t>食品</t>
    <phoneticPr fontId="4" type="noConversion"/>
  </si>
  <si>
    <t>公管</t>
    <phoneticPr fontId="4" type="noConversion"/>
  </si>
  <si>
    <t>人文</t>
    <phoneticPr fontId="4" type="noConversion"/>
  </si>
  <si>
    <t>理学</t>
    <phoneticPr fontId="4" type="noConversion"/>
  </si>
  <si>
    <t>工学</t>
    <phoneticPr fontId="4" type="noConversion"/>
  </si>
  <si>
    <t>渔业</t>
    <phoneticPr fontId="4" type="noConversion"/>
  </si>
  <si>
    <t>信息</t>
    <phoneticPr fontId="4" type="noConversion"/>
  </si>
  <si>
    <t>外语</t>
    <phoneticPr fontId="4" type="noConversion"/>
  </si>
  <si>
    <t>生科</t>
    <phoneticPr fontId="4" type="noConversion"/>
  </si>
  <si>
    <t>政治</t>
    <phoneticPr fontId="4" type="noConversion"/>
  </si>
  <si>
    <t>金融</t>
    <phoneticPr fontId="4" type="noConversion"/>
  </si>
  <si>
    <t>草业</t>
    <phoneticPr fontId="4" type="noConversion"/>
  </si>
  <si>
    <t>农科院</t>
    <phoneticPr fontId="4" type="noConversion"/>
  </si>
  <si>
    <t>学生姓名</t>
  </si>
  <si>
    <t>性别</t>
  </si>
  <si>
    <t>政治面貌</t>
  </si>
  <si>
    <t>专业</t>
  </si>
  <si>
    <t>所担任职务</t>
  </si>
  <si>
    <t>备注</t>
  </si>
  <si>
    <t>刘桂林</t>
    <phoneticPr fontId="4" type="noConversion"/>
  </si>
  <si>
    <t>男</t>
    <phoneticPr fontId="4" type="noConversion"/>
  </si>
  <si>
    <t>中共党员</t>
    <phoneticPr fontId="4" type="noConversion"/>
  </si>
  <si>
    <t>行政管理</t>
    <phoneticPr fontId="4" type="noConversion"/>
  </si>
  <si>
    <t>主席</t>
    <phoneticPr fontId="4" type="noConversion"/>
  </si>
  <si>
    <t>徐一丹</t>
    <phoneticPr fontId="4" type="noConversion"/>
  </si>
  <si>
    <t>女</t>
    <phoneticPr fontId="4" type="noConversion"/>
  </si>
  <si>
    <t>中共党员</t>
    <phoneticPr fontId="4" type="noConversion"/>
  </si>
  <si>
    <t>土地资源管理</t>
    <phoneticPr fontId="4" type="noConversion"/>
  </si>
  <si>
    <t>副主席</t>
    <phoneticPr fontId="4" type="noConversion"/>
  </si>
  <si>
    <t>杨坤</t>
    <phoneticPr fontId="4" type="noConversion"/>
  </si>
  <si>
    <t>男</t>
    <phoneticPr fontId="4" type="noConversion"/>
  </si>
  <si>
    <t>共青团员</t>
    <phoneticPr fontId="4" type="noConversion"/>
  </si>
  <si>
    <t>农业昆虫与害虫防治</t>
    <phoneticPr fontId="4" type="noConversion"/>
  </si>
  <si>
    <t>李林</t>
    <phoneticPr fontId="4" type="noConversion"/>
  </si>
  <si>
    <t>动物机能生物化学</t>
    <phoneticPr fontId="4" type="noConversion"/>
  </si>
  <si>
    <t>祁舒展</t>
    <phoneticPr fontId="4" type="noConversion"/>
  </si>
  <si>
    <t>风景园林学</t>
    <phoneticPr fontId="4" type="noConversion"/>
  </si>
  <si>
    <t>岳秀丽</t>
    <phoneticPr fontId="4" type="noConversion"/>
  </si>
  <si>
    <t>作物遗传育种</t>
    <phoneticPr fontId="4" type="noConversion"/>
  </si>
  <si>
    <t>徐刚</t>
    <phoneticPr fontId="4" type="noConversion"/>
  </si>
  <si>
    <t>图书情报</t>
    <phoneticPr fontId="4" type="noConversion"/>
  </si>
  <si>
    <t>组织部部长</t>
    <phoneticPr fontId="4" type="noConversion"/>
  </si>
  <si>
    <t>黎佳颖</t>
    <phoneticPr fontId="4" type="noConversion"/>
  </si>
  <si>
    <t>动物营养与饲料科学</t>
    <phoneticPr fontId="4" type="noConversion"/>
  </si>
  <si>
    <t>办公室主任</t>
    <phoneticPr fontId="4" type="noConversion"/>
  </si>
  <si>
    <t>毕彭钰</t>
    <phoneticPr fontId="4" type="noConversion"/>
  </si>
  <si>
    <t>马克思主义基本原理</t>
    <phoneticPr fontId="4" type="noConversion"/>
  </si>
  <si>
    <t>组织部副部长</t>
    <phoneticPr fontId="4" type="noConversion"/>
  </si>
  <si>
    <t>张明明</t>
    <phoneticPr fontId="4" type="noConversion"/>
  </si>
  <si>
    <t>社会学</t>
    <phoneticPr fontId="4" type="noConversion"/>
  </si>
  <si>
    <t>乔颖</t>
    <phoneticPr fontId="4" type="noConversion"/>
  </si>
  <si>
    <t>食品科学与工程</t>
    <phoneticPr fontId="4" type="noConversion"/>
  </si>
  <si>
    <t>温娇</t>
    <phoneticPr fontId="4" type="noConversion"/>
  </si>
  <si>
    <t>会计</t>
    <phoneticPr fontId="4" type="noConversion"/>
  </si>
  <si>
    <t>办公室副主任</t>
    <phoneticPr fontId="4" type="noConversion"/>
  </si>
  <si>
    <t>孙曙光</t>
    <phoneticPr fontId="4" type="noConversion"/>
  </si>
  <si>
    <t>果树学</t>
    <phoneticPr fontId="4" type="noConversion"/>
  </si>
  <si>
    <t>文艺部部长</t>
    <phoneticPr fontId="4" type="noConversion"/>
  </si>
  <si>
    <t>焦健</t>
    <phoneticPr fontId="4" type="noConversion"/>
  </si>
  <si>
    <t>化学</t>
    <phoneticPr fontId="4" type="noConversion"/>
  </si>
  <si>
    <t>文艺部副部长</t>
    <phoneticPr fontId="4" type="noConversion"/>
  </si>
  <si>
    <t>孙升</t>
    <phoneticPr fontId="4" type="noConversion"/>
  </si>
  <si>
    <t xml:space="preserve"> 会计</t>
    <phoneticPr fontId="4" type="noConversion"/>
  </si>
  <si>
    <t>钱志友</t>
    <phoneticPr fontId="4" type="noConversion"/>
  </si>
  <si>
    <t>地图学与地理信息系统</t>
    <phoneticPr fontId="4" type="noConversion"/>
  </si>
  <si>
    <t>黄蓉</t>
    <phoneticPr fontId="4" type="noConversion"/>
  </si>
  <si>
    <t>思想政治教育</t>
    <phoneticPr fontId="4" type="noConversion"/>
  </si>
  <si>
    <t>高树照</t>
    <phoneticPr fontId="4" type="noConversion"/>
  </si>
  <si>
    <t>体育部部长</t>
    <phoneticPr fontId="4" type="noConversion"/>
  </si>
  <si>
    <t>高涛</t>
    <phoneticPr fontId="4" type="noConversion"/>
  </si>
  <si>
    <t>就业服务部部长</t>
    <phoneticPr fontId="4" type="noConversion"/>
  </si>
  <si>
    <t>韩召强</t>
    <phoneticPr fontId="4" type="noConversion"/>
  </si>
  <si>
    <t>土壤学</t>
    <phoneticPr fontId="4" type="noConversion"/>
  </si>
  <si>
    <t>体育部副部长</t>
    <phoneticPr fontId="4" type="noConversion"/>
  </si>
  <si>
    <t>朱槿</t>
    <phoneticPr fontId="4" type="noConversion"/>
  </si>
  <si>
    <t>会计学</t>
    <phoneticPr fontId="4" type="noConversion"/>
  </si>
  <si>
    <t>就业服务部副部长</t>
    <phoneticPr fontId="4" type="noConversion"/>
  </si>
  <si>
    <t>吕泽先</t>
    <phoneticPr fontId="4" type="noConversion"/>
  </si>
  <si>
    <t>共青团员</t>
    <phoneticPr fontId="4" type="noConversion"/>
  </si>
  <si>
    <t>农业资源利用</t>
    <phoneticPr fontId="4" type="noConversion"/>
  </si>
  <si>
    <t>外联部副部长</t>
    <phoneticPr fontId="4" type="noConversion"/>
  </si>
  <si>
    <t>李鸣</t>
    <phoneticPr fontId="4" type="noConversion"/>
  </si>
  <si>
    <t>女</t>
    <phoneticPr fontId="4" type="noConversion"/>
  </si>
  <si>
    <t>外联部部长</t>
    <phoneticPr fontId="4" type="noConversion"/>
  </si>
  <si>
    <t>王卓</t>
    <phoneticPr fontId="4" type="noConversion"/>
  </si>
  <si>
    <t>社联副主任</t>
    <phoneticPr fontId="4" type="noConversion"/>
  </si>
  <si>
    <t>聂欣</t>
    <phoneticPr fontId="4" type="noConversion"/>
  </si>
  <si>
    <t>农业资源利用</t>
    <phoneticPr fontId="4" type="noConversion"/>
  </si>
  <si>
    <t>新媒体中心主任</t>
    <phoneticPr fontId="4" type="noConversion"/>
  </si>
  <si>
    <t>赵瑞</t>
    <phoneticPr fontId="4" type="noConversion"/>
  </si>
  <si>
    <t>植物保护</t>
    <phoneticPr fontId="4" type="noConversion"/>
  </si>
  <si>
    <t>女工部部长</t>
    <phoneticPr fontId="4" type="noConversion"/>
  </si>
  <si>
    <t>张馨月</t>
    <phoneticPr fontId="4" type="noConversion"/>
  </si>
  <si>
    <t>中共预备党员</t>
    <phoneticPr fontId="4" type="noConversion"/>
  </si>
  <si>
    <t>园艺</t>
    <phoneticPr fontId="4" type="noConversion"/>
  </si>
  <si>
    <t>宣传部部长</t>
    <phoneticPr fontId="4" type="noConversion"/>
  </si>
  <si>
    <t>吴晗</t>
    <phoneticPr fontId="4" type="noConversion"/>
  </si>
  <si>
    <t>农药学</t>
    <phoneticPr fontId="4" type="noConversion"/>
  </si>
  <si>
    <t>新媒体中心副主任</t>
    <phoneticPr fontId="4" type="noConversion"/>
  </si>
  <si>
    <t>王紫涵</t>
    <phoneticPr fontId="4" type="noConversion"/>
  </si>
  <si>
    <t>风景园林</t>
    <phoneticPr fontId="4" type="noConversion"/>
  </si>
  <si>
    <t>王辉</t>
    <phoneticPr fontId="4" type="noConversion"/>
  </si>
  <si>
    <t>陈晓晨</t>
    <phoneticPr fontId="4" type="noConversion"/>
  </si>
  <si>
    <t>女工部副部长</t>
    <phoneticPr fontId="4" type="noConversion"/>
  </si>
  <si>
    <t>谢云婷</t>
    <phoneticPr fontId="4" type="noConversion"/>
  </si>
  <si>
    <t>社会保障</t>
    <phoneticPr fontId="4" type="noConversion"/>
  </si>
  <si>
    <t>学术部部长</t>
    <phoneticPr fontId="4" type="noConversion"/>
  </si>
  <si>
    <t>陈林峰</t>
    <phoneticPr fontId="4" type="noConversion"/>
  </si>
  <si>
    <t>博士部副部长</t>
    <phoneticPr fontId="4" type="noConversion"/>
  </si>
  <si>
    <t>吴家钰</t>
    <phoneticPr fontId="4" type="noConversion"/>
  </si>
  <si>
    <t>学术部副部长</t>
    <phoneticPr fontId="4" type="noConversion"/>
  </si>
  <si>
    <t>高连辉</t>
    <phoneticPr fontId="4" type="noConversion"/>
  </si>
  <si>
    <t>李晅</t>
    <phoneticPr fontId="4" type="noConversion"/>
  </si>
  <si>
    <t>金融学</t>
    <phoneticPr fontId="4" type="noConversion"/>
  </si>
  <si>
    <t>博士部部长</t>
    <phoneticPr fontId="4" type="noConversion"/>
  </si>
  <si>
    <t>2015--2016学年优秀研究生干部汇总表（校研会）</t>
    <phoneticPr fontId="4" type="noConversion"/>
  </si>
  <si>
    <t>2016年度各学院2014级研究生学业奖学金名额分配方案</t>
    <phoneticPr fontId="4" type="noConversion"/>
  </si>
  <si>
    <t>2016年度各学院2015级研究生学业奖学金名额分配方案</t>
    <phoneticPr fontId="4" type="noConversion"/>
  </si>
  <si>
    <t>2016年度各学院2016级研究生学业奖学金名额分配方案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</si>
</sst>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7" x14ac:knownFonts="1">
    <font>
      <sz val="11"/>
      <color theme="1"/>
      <name val="宋体"/>
      <family val="2"/>
      <scheme val="minor"/>
    </font>
    <font>
      <b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宋体"/>
      <family val="3"/>
      <charset val="134"/>
    </font>
    <font>
      <sz val="12"/>
      <color theme="1"/>
      <name val="宋体"/>
      <family val="2"/>
      <scheme val="minor"/>
    </font>
    <font>
      <b/>
      <sz val="18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10.5"/>
      <name val="Times New Roman"/>
      <family val="1"/>
    </font>
    <font>
      <sz val="11"/>
      <name val="宋体"/>
      <family val="2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11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20" sqref="F20"/>
    </sheetView>
  </sheetViews>
  <sheetFormatPr defaultRowHeight="13.5" x14ac:dyDescent="0.15"/>
  <cols>
    <col min="1" max="1" width="9.5" customWidth="1"/>
    <col min="2" max="2" width="22.75" bestFit="1" customWidth="1"/>
    <col min="3" max="3" width="19.25" bestFit="1" customWidth="1"/>
    <col min="4" max="4" width="20.5" customWidth="1"/>
  </cols>
  <sheetData>
    <row r="1" spans="1:4" ht="33" customHeight="1" x14ac:dyDescent="0.15">
      <c r="A1" s="22" t="s">
        <v>41</v>
      </c>
      <c r="B1" s="22"/>
      <c r="C1" s="22"/>
      <c r="D1" s="22"/>
    </row>
    <row r="2" spans="1:4" ht="24" customHeight="1" x14ac:dyDescent="0.15">
      <c r="A2" s="1" t="s">
        <v>20</v>
      </c>
      <c r="B2" s="1" t="s">
        <v>21</v>
      </c>
      <c r="C2" s="1" t="s">
        <v>22</v>
      </c>
      <c r="D2" s="1" t="s">
        <v>23</v>
      </c>
    </row>
    <row r="3" spans="1:4" ht="24" customHeight="1" x14ac:dyDescent="0.15">
      <c r="A3" s="2">
        <v>1</v>
      </c>
      <c r="B3" s="2" t="s">
        <v>1</v>
      </c>
      <c r="C3" s="16">
        <v>15</v>
      </c>
      <c r="D3" s="16">
        <v>11</v>
      </c>
    </row>
    <row r="4" spans="1:4" ht="24" customHeight="1" x14ac:dyDescent="0.15">
      <c r="A4" s="2">
        <v>2</v>
      </c>
      <c r="B4" s="2" t="s">
        <v>2</v>
      </c>
      <c r="C4" s="16">
        <v>15</v>
      </c>
      <c r="D4" s="16">
        <v>7</v>
      </c>
    </row>
    <row r="5" spans="1:4" ht="24" customHeight="1" x14ac:dyDescent="0.15">
      <c r="A5" s="2">
        <v>3</v>
      </c>
      <c r="B5" s="2" t="s">
        <v>3</v>
      </c>
      <c r="C5" s="16">
        <v>15</v>
      </c>
      <c r="D5" s="16">
        <v>7</v>
      </c>
    </row>
    <row r="6" spans="1:4" ht="24" customHeight="1" x14ac:dyDescent="0.15">
      <c r="A6" s="2">
        <v>4</v>
      </c>
      <c r="B6" s="2" t="s">
        <v>4</v>
      </c>
      <c r="C6" s="16">
        <v>16</v>
      </c>
      <c r="D6" s="16">
        <v>5</v>
      </c>
    </row>
    <row r="7" spans="1:4" ht="24" customHeight="1" x14ac:dyDescent="0.15">
      <c r="A7" s="2">
        <v>5</v>
      </c>
      <c r="B7" s="2" t="s">
        <v>5</v>
      </c>
      <c r="C7" s="16">
        <v>8</v>
      </c>
      <c r="D7" s="16">
        <v>3</v>
      </c>
    </row>
    <row r="8" spans="1:4" ht="24" customHeight="1" x14ac:dyDescent="0.15">
      <c r="A8" s="2">
        <v>6</v>
      </c>
      <c r="B8" s="2" t="s">
        <v>6</v>
      </c>
      <c r="C8" s="16">
        <v>8</v>
      </c>
      <c r="D8" s="16">
        <v>3</v>
      </c>
    </row>
    <row r="9" spans="1:4" ht="24" customHeight="1" x14ac:dyDescent="0.15">
      <c r="A9" s="2">
        <v>7</v>
      </c>
      <c r="B9" s="2" t="s">
        <v>7</v>
      </c>
      <c r="C9" s="16">
        <v>14</v>
      </c>
      <c r="D9" s="16">
        <v>5</v>
      </c>
    </row>
    <row r="10" spans="1:4" ht="24" customHeight="1" x14ac:dyDescent="0.15">
      <c r="A10" s="2">
        <v>8</v>
      </c>
      <c r="B10" s="2" t="s">
        <v>8</v>
      </c>
      <c r="C10" s="16">
        <v>10</v>
      </c>
      <c r="D10" s="16">
        <v>3</v>
      </c>
    </row>
    <row r="11" spans="1:4" ht="24" customHeight="1" x14ac:dyDescent="0.15">
      <c r="A11" s="2">
        <v>9</v>
      </c>
      <c r="B11" s="2" t="s">
        <v>9</v>
      </c>
      <c r="C11" s="16">
        <v>7</v>
      </c>
      <c r="D11" s="16">
        <v>3</v>
      </c>
    </row>
    <row r="12" spans="1:4" ht="24" customHeight="1" x14ac:dyDescent="0.15">
      <c r="A12" s="2">
        <v>10</v>
      </c>
      <c r="B12" s="2" t="s">
        <v>10</v>
      </c>
      <c r="C12" s="16">
        <v>5</v>
      </c>
      <c r="D12" s="16">
        <v>1</v>
      </c>
    </row>
    <row r="13" spans="1:4" ht="24" customHeight="1" x14ac:dyDescent="0.15">
      <c r="A13" s="2">
        <v>11</v>
      </c>
      <c r="B13" s="2" t="s">
        <v>11</v>
      </c>
      <c r="C13" s="16">
        <v>2</v>
      </c>
      <c r="D13" s="16">
        <v>0</v>
      </c>
    </row>
    <row r="14" spans="1:4" ht="24" customHeight="1" x14ac:dyDescent="0.15">
      <c r="A14" s="2">
        <v>12</v>
      </c>
      <c r="B14" s="2" t="s">
        <v>12</v>
      </c>
      <c r="C14" s="16">
        <v>7</v>
      </c>
      <c r="D14" s="16">
        <v>1</v>
      </c>
    </row>
    <row r="15" spans="1:4" ht="24" customHeight="1" x14ac:dyDescent="0.15">
      <c r="A15" s="2">
        <v>13</v>
      </c>
      <c r="B15" s="2" t="s">
        <v>13</v>
      </c>
      <c r="C15" s="16">
        <v>3</v>
      </c>
      <c r="D15" s="16">
        <v>1</v>
      </c>
    </row>
    <row r="16" spans="1:4" ht="24" customHeight="1" x14ac:dyDescent="0.15">
      <c r="A16" s="2">
        <v>14</v>
      </c>
      <c r="B16" s="2" t="s">
        <v>14</v>
      </c>
      <c r="C16" s="16">
        <v>2</v>
      </c>
      <c r="D16" s="16">
        <v>0</v>
      </c>
    </row>
    <row r="17" spans="1:4" ht="24" customHeight="1" x14ac:dyDescent="0.15">
      <c r="A17" s="2">
        <v>15</v>
      </c>
      <c r="B17" s="2" t="s">
        <v>15</v>
      </c>
      <c r="C17" s="16">
        <v>3</v>
      </c>
      <c r="D17" s="16">
        <v>0</v>
      </c>
    </row>
    <row r="18" spans="1:4" ht="24" customHeight="1" x14ac:dyDescent="0.15">
      <c r="A18" s="2">
        <v>16</v>
      </c>
      <c r="B18" s="2" t="s">
        <v>16</v>
      </c>
      <c r="C18" s="16">
        <v>11</v>
      </c>
      <c r="D18" s="16">
        <v>4</v>
      </c>
    </row>
    <row r="19" spans="1:4" ht="24" customHeight="1" x14ac:dyDescent="0.15">
      <c r="A19" s="2">
        <v>17</v>
      </c>
      <c r="B19" s="2" t="s">
        <v>17</v>
      </c>
      <c r="C19" s="16">
        <v>1</v>
      </c>
      <c r="D19" s="16">
        <v>0</v>
      </c>
    </row>
    <row r="20" spans="1:4" ht="24" customHeight="1" x14ac:dyDescent="0.15">
      <c r="A20" s="2">
        <v>18</v>
      </c>
      <c r="B20" s="2" t="s">
        <v>18</v>
      </c>
      <c r="C20" s="16">
        <v>7</v>
      </c>
      <c r="D20" s="16">
        <v>1</v>
      </c>
    </row>
    <row r="21" spans="1:4" ht="24" customHeight="1" x14ac:dyDescent="0.15">
      <c r="A21" s="2">
        <v>19</v>
      </c>
      <c r="B21" s="2" t="s">
        <v>19</v>
      </c>
      <c r="C21" s="16">
        <v>1</v>
      </c>
      <c r="D21" s="16">
        <v>1</v>
      </c>
    </row>
    <row r="22" spans="1:4" ht="24" customHeight="1" x14ac:dyDescent="0.15">
      <c r="A22" s="3"/>
      <c r="B22" s="3" t="s">
        <v>24</v>
      </c>
      <c r="C22" s="17">
        <v>150</v>
      </c>
      <c r="D22" s="17">
        <v>56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2" sqref="N22"/>
    </sheetView>
  </sheetViews>
  <sheetFormatPr defaultRowHeight="13.5" x14ac:dyDescent="0.15"/>
  <cols>
    <col min="1" max="1" width="7.125" customWidth="1"/>
    <col min="2" max="2" width="22.75" bestFit="1" customWidth="1"/>
    <col min="3" max="3" width="18.875" customWidth="1"/>
    <col min="4" max="4" width="11.75" customWidth="1"/>
    <col min="5" max="5" width="12.375" customWidth="1"/>
    <col min="6" max="6" width="12" customWidth="1"/>
    <col min="7" max="7" width="19" customWidth="1"/>
    <col min="8" max="8" width="12.125" customWidth="1"/>
    <col min="9" max="9" width="12.5" customWidth="1"/>
    <col min="10" max="10" width="13.5" customWidth="1"/>
  </cols>
  <sheetData>
    <row r="1" spans="1:10" ht="20.25" x14ac:dyDescent="0.15">
      <c r="A1" s="23" t="s">
        <v>167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6.75" customHeight="1" x14ac:dyDescent="0.15">
      <c r="A2" s="4" t="s">
        <v>25</v>
      </c>
      <c r="B2" s="4" t="s">
        <v>26</v>
      </c>
      <c r="C2" s="4" t="s">
        <v>27</v>
      </c>
      <c r="D2" s="4" t="s">
        <v>29</v>
      </c>
      <c r="E2" s="4" t="s">
        <v>30</v>
      </c>
      <c r="F2" s="4" t="s">
        <v>31</v>
      </c>
      <c r="G2" s="4" t="s">
        <v>28</v>
      </c>
      <c r="H2" s="4" t="s">
        <v>32</v>
      </c>
      <c r="I2" s="4" t="s">
        <v>33</v>
      </c>
      <c r="J2" s="4" t="s">
        <v>34</v>
      </c>
    </row>
    <row r="3" spans="1:10" ht="24" customHeight="1" x14ac:dyDescent="0.15">
      <c r="A3" s="2">
        <v>1</v>
      </c>
      <c r="B3" s="2" t="s">
        <v>1</v>
      </c>
      <c r="C3" s="20">
        <v>74</v>
      </c>
      <c r="D3" s="20">
        <v>22</v>
      </c>
      <c r="E3" s="20">
        <v>30</v>
      </c>
      <c r="F3" s="20">
        <v>22</v>
      </c>
      <c r="G3" s="20">
        <v>110</v>
      </c>
      <c r="H3" s="20">
        <f>G3*0.3</f>
        <v>33</v>
      </c>
      <c r="I3" s="20">
        <f>G3*0.4</f>
        <v>44</v>
      </c>
      <c r="J3" s="20">
        <f>G3*0.3</f>
        <v>33</v>
      </c>
    </row>
    <row r="4" spans="1:10" ht="24" customHeight="1" x14ac:dyDescent="0.15">
      <c r="A4" s="2">
        <v>2</v>
      </c>
      <c r="B4" s="2" t="s">
        <v>2</v>
      </c>
      <c r="C4" s="20">
        <v>47</v>
      </c>
      <c r="D4" s="20">
        <v>14</v>
      </c>
      <c r="E4" s="20">
        <v>19</v>
      </c>
      <c r="F4" s="20">
        <v>14</v>
      </c>
      <c r="G4" s="20">
        <v>98</v>
      </c>
      <c r="H4" s="20">
        <v>29</v>
      </c>
      <c r="I4" s="20">
        <v>40</v>
      </c>
      <c r="J4" s="20">
        <v>29</v>
      </c>
    </row>
    <row r="5" spans="1:10" ht="24" customHeight="1" x14ac:dyDescent="0.15">
      <c r="A5" s="2">
        <v>3</v>
      </c>
      <c r="B5" s="2" t="s">
        <v>3</v>
      </c>
      <c r="C5" s="20">
        <v>50</v>
      </c>
      <c r="D5" s="20">
        <v>15</v>
      </c>
      <c r="E5" s="20">
        <v>20</v>
      </c>
      <c r="F5" s="20">
        <v>15</v>
      </c>
      <c r="G5" s="20">
        <v>114</v>
      </c>
      <c r="H5" s="20">
        <v>34</v>
      </c>
      <c r="I5" s="20">
        <v>46</v>
      </c>
      <c r="J5" s="20">
        <v>34</v>
      </c>
    </row>
    <row r="6" spans="1:10" ht="24" customHeight="1" x14ac:dyDescent="0.15">
      <c r="A6" s="2">
        <v>4</v>
      </c>
      <c r="B6" s="2" t="s">
        <v>4</v>
      </c>
      <c r="C6" s="20">
        <v>33</v>
      </c>
      <c r="D6" s="20">
        <v>10</v>
      </c>
      <c r="E6" s="20">
        <v>13</v>
      </c>
      <c r="F6" s="20">
        <v>10</v>
      </c>
      <c r="G6" s="20">
        <v>104</v>
      </c>
      <c r="H6" s="20">
        <v>31</v>
      </c>
      <c r="I6" s="20">
        <v>42</v>
      </c>
      <c r="J6" s="20">
        <v>31</v>
      </c>
    </row>
    <row r="7" spans="1:10" ht="24" customHeight="1" x14ac:dyDescent="0.15">
      <c r="A7" s="2">
        <v>5</v>
      </c>
      <c r="B7" s="2" t="s">
        <v>5</v>
      </c>
      <c r="C7" s="20">
        <v>25</v>
      </c>
      <c r="D7" s="20">
        <v>8</v>
      </c>
      <c r="E7" s="20">
        <f t="shared" ref="E7:E19" si="0">C7*0.4</f>
        <v>10</v>
      </c>
      <c r="F7" s="20">
        <v>7</v>
      </c>
      <c r="G7" s="20">
        <v>78</v>
      </c>
      <c r="H7" s="20">
        <v>23</v>
      </c>
      <c r="I7" s="20">
        <v>32</v>
      </c>
      <c r="J7" s="20">
        <v>23</v>
      </c>
    </row>
    <row r="8" spans="1:10" ht="24" customHeight="1" x14ac:dyDescent="0.15">
      <c r="A8" s="2">
        <v>6</v>
      </c>
      <c r="B8" s="2" t="s">
        <v>6</v>
      </c>
      <c r="C8" s="20">
        <v>25</v>
      </c>
      <c r="D8" s="20">
        <v>8</v>
      </c>
      <c r="E8" s="20">
        <f t="shared" si="0"/>
        <v>10</v>
      </c>
      <c r="F8" s="20">
        <v>7</v>
      </c>
      <c r="G8" s="20">
        <v>43</v>
      </c>
      <c r="H8" s="20">
        <v>13</v>
      </c>
      <c r="I8" s="20">
        <v>17</v>
      </c>
      <c r="J8" s="20">
        <v>13</v>
      </c>
    </row>
    <row r="9" spans="1:10" ht="24" customHeight="1" x14ac:dyDescent="0.15">
      <c r="A9" s="2">
        <v>7</v>
      </c>
      <c r="B9" s="2" t="s">
        <v>7</v>
      </c>
      <c r="C9" s="20">
        <v>29</v>
      </c>
      <c r="D9" s="20">
        <v>8</v>
      </c>
      <c r="E9" s="20">
        <v>13</v>
      </c>
      <c r="F9" s="20">
        <v>8</v>
      </c>
      <c r="G9" s="20">
        <v>99</v>
      </c>
      <c r="H9" s="20">
        <v>30</v>
      </c>
      <c r="I9" s="20">
        <v>39</v>
      </c>
      <c r="J9" s="20">
        <v>30</v>
      </c>
    </row>
    <row r="10" spans="1:10" ht="24" customHeight="1" x14ac:dyDescent="0.15">
      <c r="A10" s="2">
        <v>8</v>
      </c>
      <c r="B10" s="2" t="s">
        <v>8</v>
      </c>
      <c r="C10" s="20">
        <v>26</v>
      </c>
      <c r="D10" s="20">
        <v>8</v>
      </c>
      <c r="E10" s="20">
        <v>10</v>
      </c>
      <c r="F10" s="20">
        <v>8</v>
      </c>
      <c r="G10" s="20">
        <v>69</v>
      </c>
      <c r="H10" s="20">
        <v>21</v>
      </c>
      <c r="I10" s="20">
        <v>27</v>
      </c>
      <c r="J10" s="20">
        <v>21</v>
      </c>
    </row>
    <row r="11" spans="1:10" ht="24" customHeight="1" x14ac:dyDescent="0.15">
      <c r="A11" s="2">
        <v>9</v>
      </c>
      <c r="B11" s="2" t="s">
        <v>9</v>
      </c>
      <c r="C11" s="20">
        <v>22</v>
      </c>
      <c r="D11" s="20">
        <v>7</v>
      </c>
      <c r="E11" s="20">
        <v>8</v>
      </c>
      <c r="F11" s="20">
        <v>7</v>
      </c>
      <c r="G11" s="20">
        <v>73</v>
      </c>
      <c r="H11" s="20">
        <v>22</v>
      </c>
      <c r="I11" s="20">
        <v>29</v>
      </c>
      <c r="J11" s="20">
        <v>22</v>
      </c>
    </row>
    <row r="12" spans="1:10" ht="24" customHeight="1" x14ac:dyDescent="0.15">
      <c r="A12" s="2">
        <v>10</v>
      </c>
      <c r="B12" s="2" t="s">
        <v>10</v>
      </c>
      <c r="C12" s="20">
        <v>7</v>
      </c>
      <c r="D12" s="20">
        <v>2</v>
      </c>
      <c r="E12" s="20">
        <v>3</v>
      </c>
      <c r="F12" s="20">
        <v>2</v>
      </c>
      <c r="G12" s="20">
        <v>28</v>
      </c>
      <c r="H12" s="20">
        <v>8</v>
      </c>
      <c r="I12" s="20">
        <v>12</v>
      </c>
      <c r="J12" s="20">
        <v>8</v>
      </c>
    </row>
    <row r="13" spans="1:10" ht="24" customHeight="1" x14ac:dyDescent="0.15">
      <c r="A13" s="2">
        <v>11</v>
      </c>
      <c r="B13" s="2" t="s">
        <v>11</v>
      </c>
      <c r="C13" s="20">
        <v>0</v>
      </c>
      <c r="D13" s="20">
        <f t="shared" ref="D13:D19" si="1">C13*0.3</f>
        <v>0</v>
      </c>
      <c r="E13" s="20">
        <f t="shared" si="0"/>
        <v>0</v>
      </c>
      <c r="F13" s="20">
        <f t="shared" ref="F13:F19" si="2">C13*0.3</f>
        <v>0</v>
      </c>
      <c r="G13" s="20">
        <v>10</v>
      </c>
      <c r="H13" s="20">
        <f t="shared" ref="H13:H19" si="3">G13*0.3</f>
        <v>3</v>
      </c>
      <c r="I13" s="20">
        <f t="shared" ref="I13:I19" si="4">G13*0.4</f>
        <v>4</v>
      </c>
      <c r="J13" s="20">
        <f t="shared" ref="J13:J19" si="5">G13*0.3</f>
        <v>3</v>
      </c>
    </row>
    <row r="14" spans="1:10" ht="24" customHeight="1" x14ac:dyDescent="0.15">
      <c r="A14" s="2">
        <v>12</v>
      </c>
      <c r="B14" s="2" t="s">
        <v>12</v>
      </c>
      <c r="C14" s="20">
        <v>8</v>
      </c>
      <c r="D14" s="20">
        <v>2</v>
      </c>
      <c r="E14" s="20">
        <v>4</v>
      </c>
      <c r="F14" s="20">
        <v>2</v>
      </c>
      <c r="G14" s="20">
        <v>42</v>
      </c>
      <c r="H14" s="20">
        <v>12</v>
      </c>
      <c r="I14" s="20">
        <v>18</v>
      </c>
      <c r="J14" s="20">
        <v>12</v>
      </c>
    </row>
    <row r="15" spans="1:10" ht="24" customHeight="1" x14ac:dyDescent="0.15">
      <c r="A15" s="2">
        <v>13</v>
      </c>
      <c r="B15" s="2" t="s">
        <v>13</v>
      </c>
      <c r="C15" s="20">
        <v>7</v>
      </c>
      <c r="D15" s="20">
        <v>2</v>
      </c>
      <c r="E15" s="20">
        <v>3</v>
      </c>
      <c r="F15" s="20">
        <v>2</v>
      </c>
      <c r="G15" s="20">
        <v>20</v>
      </c>
      <c r="H15" s="20">
        <f t="shared" si="3"/>
        <v>6</v>
      </c>
      <c r="I15" s="20">
        <f t="shared" si="4"/>
        <v>8</v>
      </c>
      <c r="J15" s="20">
        <f t="shared" si="5"/>
        <v>6</v>
      </c>
    </row>
    <row r="16" spans="1:10" ht="24" customHeight="1" x14ac:dyDescent="0.15">
      <c r="A16" s="2">
        <v>14</v>
      </c>
      <c r="B16" s="2" t="s">
        <v>14</v>
      </c>
      <c r="C16" s="20">
        <v>1</v>
      </c>
      <c r="D16" s="20">
        <v>1</v>
      </c>
      <c r="E16" s="20">
        <v>0</v>
      </c>
      <c r="F16" s="20">
        <v>0</v>
      </c>
      <c r="G16" s="20">
        <v>11</v>
      </c>
      <c r="H16" s="20">
        <v>3</v>
      </c>
      <c r="I16" s="20">
        <v>5</v>
      </c>
      <c r="J16" s="20">
        <v>3</v>
      </c>
    </row>
    <row r="17" spans="1:10" ht="24" customHeight="1" x14ac:dyDescent="0.15">
      <c r="A17" s="2">
        <v>15</v>
      </c>
      <c r="B17" s="2" t="s">
        <v>15</v>
      </c>
      <c r="C17" s="20">
        <v>0</v>
      </c>
      <c r="D17" s="20">
        <f t="shared" si="1"/>
        <v>0</v>
      </c>
      <c r="E17" s="20">
        <f t="shared" si="0"/>
        <v>0</v>
      </c>
      <c r="F17" s="20">
        <f t="shared" si="2"/>
        <v>0</v>
      </c>
      <c r="G17" s="20">
        <v>7</v>
      </c>
      <c r="H17" s="20">
        <v>2</v>
      </c>
      <c r="I17" s="20">
        <v>3</v>
      </c>
      <c r="J17" s="20">
        <v>2</v>
      </c>
    </row>
    <row r="18" spans="1:10" ht="24" customHeight="1" x14ac:dyDescent="0.15">
      <c r="A18" s="2">
        <v>16</v>
      </c>
      <c r="B18" s="2" t="s">
        <v>16</v>
      </c>
      <c r="C18" s="20">
        <v>31</v>
      </c>
      <c r="D18" s="20">
        <v>9</v>
      </c>
      <c r="E18" s="20">
        <v>13</v>
      </c>
      <c r="F18" s="20">
        <v>9</v>
      </c>
      <c r="G18" s="20">
        <v>96</v>
      </c>
      <c r="H18" s="20">
        <v>29</v>
      </c>
      <c r="I18" s="20">
        <v>38</v>
      </c>
      <c r="J18" s="20">
        <v>29</v>
      </c>
    </row>
    <row r="19" spans="1:10" ht="24" customHeight="1" x14ac:dyDescent="0.15">
      <c r="A19" s="2">
        <v>17</v>
      </c>
      <c r="B19" s="2" t="s">
        <v>17</v>
      </c>
      <c r="C19" s="20">
        <v>0</v>
      </c>
      <c r="D19" s="20">
        <f t="shared" si="1"/>
        <v>0</v>
      </c>
      <c r="E19" s="20">
        <f t="shared" si="0"/>
        <v>0</v>
      </c>
      <c r="F19" s="20">
        <f t="shared" si="2"/>
        <v>0</v>
      </c>
      <c r="G19" s="20">
        <v>10</v>
      </c>
      <c r="H19" s="20">
        <f t="shared" si="3"/>
        <v>3</v>
      </c>
      <c r="I19" s="20">
        <f t="shared" si="4"/>
        <v>4</v>
      </c>
      <c r="J19" s="20">
        <f t="shared" si="5"/>
        <v>3</v>
      </c>
    </row>
    <row r="20" spans="1:10" ht="24" customHeight="1" x14ac:dyDescent="0.15">
      <c r="A20" s="2">
        <v>18</v>
      </c>
      <c r="B20" s="2" t="s">
        <v>18</v>
      </c>
      <c r="C20" s="20">
        <v>6</v>
      </c>
      <c r="D20" s="20">
        <v>2</v>
      </c>
      <c r="E20" s="20">
        <v>2</v>
      </c>
      <c r="F20" s="20">
        <v>2</v>
      </c>
      <c r="G20" s="20">
        <v>18</v>
      </c>
      <c r="H20" s="20">
        <v>5</v>
      </c>
      <c r="I20" s="20">
        <v>8</v>
      </c>
      <c r="J20" s="20">
        <v>5</v>
      </c>
    </row>
    <row r="21" spans="1:10" ht="24" customHeight="1" x14ac:dyDescent="0.15">
      <c r="A21" s="2">
        <v>19</v>
      </c>
      <c r="B21" s="2" t="s">
        <v>19</v>
      </c>
      <c r="C21" s="20">
        <v>5</v>
      </c>
      <c r="D21" s="20">
        <v>1</v>
      </c>
      <c r="E21" s="20">
        <v>2</v>
      </c>
      <c r="F21" s="20">
        <v>2</v>
      </c>
      <c r="G21" s="20">
        <v>7</v>
      </c>
      <c r="H21" s="20">
        <v>2</v>
      </c>
      <c r="I21" s="20">
        <v>3</v>
      </c>
      <c r="J21" s="20">
        <v>2</v>
      </c>
    </row>
    <row r="22" spans="1:10" ht="24" customHeight="1" x14ac:dyDescent="0.15">
      <c r="A22" s="6"/>
      <c r="B22" s="6" t="s">
        <v>24</v>
      </c>
      <c r="C22" s="6">
        <v>396</v>
      </c>
      <c r="D22" s="6">
        <v>119</v>
      </c>
      <c r="E22" s="6">
        <v>160</v>
      </c>
      <c r="F22" s="6">
        <v>117</v>
      </c>
      <c r="G22" s="6">
        <v>1037</v>
      </c>
      <c r="H22" s="6">
        <v>309</v>
      </c>
      <c r="I22" s="6">
        <v>419</v>
      </c>
      <c r="J22" s="6">
        <v>309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22" sqref="H22:J22"/>
    </sheetView>
  </sheetViews>
  <sheetFormatPr defaultRowHeight="13.5" x14ac:dyDescent="0.15"/>
  <cols>
    <col min="2" max="2" width="22.75" bestFit="1" customWidth="1"/>
    <col min="3" max="3" width="18.625" customWidth="1"/>
    <col min="4" max="4" width="11.75" customWidth="1"/>
    <col min="5" max="5" width="11.625" customWidth="1"/>
    <col min="6" max="6" width="12.125" customWidth="1"/>
    <col min="7" max="7" width="18.375" customWidth="1"/>
    <col min="8" max="8" width="11.75" customWidth="1"/>
    <col min="9" max="9" width="11.625" customWidth="1"/>
    <col min="10" max="10" width="12.5" customWidth="1"/>
  </cols>
  <sheetData>
    <row r="1" spans="1:10" ht="33" customHeight="1" x14ac:dyDescent="0.15">
      <c r="A1" s="23" t="s">
        <v>168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3.75" customHeight="1" x14ac:dyDescent="0.15">
      <c r="A2" s="4" t="s">
        <v>25</v>
      </c>
      <c r="B2" s="4" t="s">
        <v>26</v>
      </c>
      <c r="C2" s="4" t="s">
        <v>27</v>
      </c>
      <c r="D2" s="4" t="s">
        <v>29</v>
      </c>
      <c r="E2" s="4" t="s">
        <v>30</v>
      </c>
      <c r="F2" s="9" t="s">
        <v>31</v>
      </c>
      <c r="G2" s="10" t="s">
        <v>28</v>
      </c>
      <c r="H2" s="4" t="s">
        <v>32</v>
      </c>
      <c r="I2" s="4" t="s">
        <v>33</v>
      </c>
      <c r="J2" s="4" t="s">
        <v>34</v>
      </c>
    </row>
    <row r="3" spans="1:10" ht="24" customHeight="1" x14ac:dyDescent="0.15">
      <c r="A3" s="2">
        <v>1</v>
      </c>
      <c r="B3" s="2" t="s">
        <v>1</v>
      </c>
      <c r="C3" s="5">
        <v>74</v>
      </c>
      <c r="D3" s="5">
        <v>22</v>
      </c>
      <c r="E3" s="5">
        <v>30</v>
      </c>
      <c r="F3" s="11">
        <v>22</v>
      </c>
      <c r="G3" s="12">
        <v>190</v>
      </c>
      <c r="H3" s="5">
        <f>G3*0.3</f>
        <v>57</v>
      </c>
      <c r="I3" s="5">
        <f>G3*0.4</f>
        <v>76</v>
      </c>
      <c r="J3" s="5">
        <f>G3*0.3</f>
        <v>57</v>
      </c>
    </row>
    <row r="4" spans="1:10" ht="24" customHeight="1" x14ac:dyDescent="0.15">
      <c r="A4" s="2">
        <v>2</v>
      </c>
      <c r="B4" s="2" t="s">
        <v>2</v>
      </c>
      <c r="C4" s="5">
        <v>53</v>
      </c>
      <c r="D4" s="5">
        <v>16</v>
      </c>
      <c r="E4" s="5">
        <v>21</v>
      </c>
      <c r="F4" s="11">
        <v>16</v>
      </c>
      <c r="G4" s="12">
        <v>174</v>
      </c>
      <c r="H4" s="5">
        <v>52</v>
      </c>
      <c r="I4" s="5">
        <v>70</v>
      </c>
      <c r="J4" s="5">
        <v>52</v>
      </c>
    </row>
    <row r="5" spans="1:10" ht="24" customHeight="1" x14ac:dyDescent="0.15">
      <c r="A5" s="2">
        <v>3</v>
      </c>
      <c r="B5" s="2" t="s">
        <v>3</v>
      </c>
      <c r="C5" s="5">
        <v>51</v>
      </c>
      <c r="D5" s="5">
        <v>15</v>
      </c>
      <c r="E5" s="5">
        <v>21</v>
      </c>
      <c r="F5" s="11">
        <v>15</v>
      </c>
      <c r="G5" s="12">
        <v>185</v>
      </c>
      <c r="H5" s="5">
        <v>56</v>
      </c>
      <c r="I5" s="5">
        <v>73</v>
      </c>
      <c r="J5" s="5">
        <v>56</v>
      </c>
    </row>
    <row r="6" spans="1:10" ht="24" customHeight="1" x14ac:dyDescent="0.15">
      <c r="A6" s="2">
        <v>4</v>
      </c>
      <c r="B6" s="2" t="s">
        <v>4</v>
      </c>
      <c r="C6" s="5">
        <v>36</v>
      </c>
      <c r="D6" s="5">
        <v>11</v>
      </c>
      <c r="E6" s="5">
        <v>14</v>
      </c>
      <c r="F6" s="11">
        <v>11</v>
      </c>
      <c r="G6" s="12">
        <v>227</v>
      </c>
      <c r="H6" s="5">
        <v>68</v>
      </c>
      <c r="I6" s="5">
        <v>91</v>
      </c>
      <c r="J6" s="5">
        <v>68</v>
      </c>
    </row>
    <row r="7" spans="1:10" ht="24" customHeight="1" x14ac:dyDescent="0.15">
      <c r="A7" s="2">
        <v>5</v>
      </c>
      <c r="B7" s="2" t="s">
        <v>5</v>
      </c>
      <c r="C7" s="5">
        <v>25</v>
      </c>
      <c r="D7" s="5">
        <v>7</v>
      </c>
      <c r="E7" s="5">
        <f t="shared" ref="E7:E19" si="0">C7*0.4</f>
        <v>10</v>
      </c>
      <c r="F7" s="11">
        <v>8</v>
      </c>
      <c r="G7" s="12">
        <v>103</v>
      </c>
      <c r="H7" s="5">
        <v>31</v>
      </c>
      <c r="I7" s="5">
        <v>41</v>
      </c>
      <c r="J7" s="5">
        <v>31</v>
      </c>
    </row>
    <row r="8" spans="1:10" ht="24" customHeight="1" x14ac:dyDescent="0.15">
      <c r="A8" s="2">
        <v>6</v>
      </c>
      <c r="B8" s="2" t="s">
        <v>6</v>
      </c>
      <c r="C8" s="5">
        <v>26</v>
      </c>
      <c r="D8" s="5">
        <v>8</v>
      </c>
      <c r="E8" s="5">
        <v>10</v>
      </c>
      <c r="F8" s="11">
        <v>8</v>
      </c>
      <c r="G8" s="12">
        <v>108</v>
      </c>
      <c r="H8" s="5">
        <v>32</v>
      </c>
      <c r="I8" s="5">
        <v>44</v>
      </c>
      <c r="J8" s="5">
        <v>32</v>
      </c>
    </row>
    <row r="9" spans="1:10" ht="24" customHeight="1" x14ac:dyDescent="0.15">
      <c r="A9" s="2">
        <v>7</v>
      </c>
      <c r="B9" s="2" t="s">
        <v>7</v>
      </c>
      <c r="C9" s="5">
        <v>33</v>
      </c>
      <c r="D9" s="5">
        <v>10</v>
      </c>
      <c r="E9" s="5">
        <v>13</v>
      </c>
      <c r="F9" s="11">
        <v>10</v>
      </c>
      <c r="G9" s="12">
        <v>164</v>
      </c>
      <c r="H9" s="5">
        <v>49</v>
      </c>
      <c r="I9" s="5">
        <v>66</v>
      </c>
      <c r="J9" s="5">
        <v>49</v>
      </c>
    </row>
    <row r="10" spans="1:10" ht="24" customHeight="1" x14ac:dyDescent="0.15">
      <c r="A10" s="2">
        <v>8</v>
      </c>
      <c r="B10" s="2" t="s">
        <v>8</v>
      </c>
      <c r="C10" s="5">
        <v>27</v>
      </c>
      <c r="D10" s="5">
        <v>8</v>
      </c>
      <c r="E10" s="5">
        <v>11</v>
      </c>
      <c r="F10" s="11">
        <v>8</v>
      </c>
      <c r="G10" s="12">
        <v>133</v>
      </c>
      <c r="H10" s="5">
        <v>40</v>
      </c>
      <c r="I10" s="5">
        <v>53</v>
      </c>
      <c r="J10" s="5">
        <v>40</v>
      </c>
    </row>
    <row r="11" spans="1:10" ht="24" customHeight="1" x14ac:dyDescent="0.15">
      <c r="A11" s="2">
        <v>9</v>
      </c>
      <c r="B11" s="2" t="s">
        <v>9</v>
      </c>
      <c r="C11" s="5">
        <v>25</v>
      </c>
      <c r="D11" s="5">
        <v>8</v>
      </c>
      <c r="E11" s="5">
        <f t="shared" si="0"/>
        <v>10</v>
      </c>
      <c r="F11" s="11">
        <v>7</v>
      </c>
      <c r="G11" s="12">
        <v>86</v>
      </c>
      <c r="H11" s="5">
        <v>26</v>
      </c>
      <c r="I11" s="5">
        <v>34</v>
      </c>
      <c r="J11" s="5">
        <v>26</v>
      </c>
    </row>
    <row r="12" spans="1:10" ht="24" customHeight="1" x14ac:dyDescent="0.15">
      <c r="A12" s="2">
        <v>10</v>
      </c>
      <c r="B12" s="2" t="s">
        <v>10</v>
      </c>
      <c r="C12" s="5">
        <v>7</v>
      </c>
      <c r="D12" s="5">
        <v>2</v>
      </c>
      <c r="E12" s="5">
        <v>3</v>
      </c>
      <c r="F12" s="11">
        <v>2</v>
      </c>
      <c r="G12" s="12">
        <v>65</v>
      </c>
      <c r="H12" s="5">
        <v>20</v>
      </c>
      <c r="I12" s="5">
        <v>25</v>
      </c>
      <c r="J12" s="5">
        <v>20</v>
      </c>
    </row>
    <row r="13" spans="1:10" ht="24" customHeight="1" x14ac:dyDescent="0.15">
      <c r="A13" s="2">
        <v>11</v>
      </c>
      <c r="B13" s="2" t="s">
        <v>11</v>
      </c>
      <c r="C13" s="5">
        <v>1</v>
      </c>
      <c r="D13" s="5">
        <v>1</v>
      </c>
      <c r="E13" s="5">
        <v>0</v>
      </c>
      <c r="F13" s="11">
        <v>0</v>
      </c>
      <c r="G13" s="12">
        <v>24</v>
      </c>
      <c r="H13" s="5">
        <v>7</v>
      </c>
      <c r="I13" s="5">
        <v>10</v>
      </c>
      <c r="J13" s="5">
        <v>7</v>
      </c>
    </row>
    <row r="14" spans="1:10" ht="24" customHeight="1" x14ac:dyDescent="0.15">
      <c r="A14" s="2">
        <v>12</v>
      </c>
      <c r="B14" s="2" t="s">
        <v>12</v>
      </c>
      <c r="C14" s="5">
        <v>10</v>
      </c>
      <c r="D14" s="5">
        <v>3</v>
      </c>
      <c r="E14" s="5">
        <v>4</v>
      </c>
      <c r="F14" s="11">
        <v>3</v>
      </c>
      <c r="G14" s="12">
        <v>93</v>
      </c>
      <c r="H14" s="5">
        <v>28</v>
      </c>
      <c r="I14" s="5">
        <v>37</v>
      </c>
      <c r="J14" s="5">
        <v>28</v>
      </c>
    </row>
    <row r="15" spans="1:10" ht="24" customHeight="1" x14ac:dyDescent="0.15">
      <c r="A15" s="2">
        <v>13</v>
      </c>
      <c r="B15" s="2" t="s">
        <v>13</v>
      </c>
      <c r="C15" s="5">
        <v>7</v>
      </c>
      <c r="D15" s="5">
        <v>2</v>
      </c>
      <c r="E15" s="5">
        <v>3</v>
      </c>
      <c r="F15" s="11">
        <v>2</v>
      </c>
      <c r="G15" s="12">
        <v>47</v>
      </c>
      <c r="H15" s="5">
        <v>14</v>
      </c>
      <c r="I15" s="5">
        <v>19</v>
      </c>
      <c r="J15" s="5">
        <v>14</v>
      </c>
    </row>
    <row r="16" spans="1:10" ht="24" customHeight="1" x14ac:dyDescent="0.15">
      <c r="A16" s="2">
        <v>14</v>
      </c>
      <c r="B16" s="2" t="s">
        <v>14</v>
      </c>
      <c r="C16" s="5">
        <v>2</v>
      </c>
      <c r="D16" s="5">
        <v>0</v>
      </c>
      <c r="E16" s="5">
        <v>1</v>
      </c>
      <c r="F16" s="11">
        <v>1</v>
      </c>
      <c r="G16" s="12">
        <v>33</v>
      </c>
      <c r="H16" s="5">
        <v>10</v>
      </c>
      <c r="I16" s="5">
        <v>13</v>
      </c>
      <c r="J16" s="5">
        <v>10</v>
      </c>
    </row>
    <row r="17" spans="1:10" ht="24" customHeight="1" x14ac:dyDescent="0.15">
      <c r="A17" s="2">
        <v>15</v>
      </c>
      <c r="B17" s="2" t="s">
        <v>15</v>
      </c>
      <c r="C17" s="5">
        <v>0</v>
      </c>
      <c r="D17" s="5">
        <f t="shared" ref="D17:D19" si="1">C17*0.3</f>
        <v>0</v>
      </c>
      <c r="E17" s="5">
        <f t="shared" si="0"/>
        <v>0</v>
      </c>
      <c r="F17" s="11">
        <f t="shared" ref="F17:F19" si="2">C17*0.3</f>
        <v>0</v>
      </c>
      <c r="G17" s="12">
        <v>43</v>
      </c>
      <c r="H17" s="5">
        <v>13</v>
      </c>
      <c r="I17" s="5">
        <v>17</v>
      </c>
      <c r="J17" s="5">
        <v>13</v>
      </c>
    </row>
    <row r="18" spans="1:10" ht="24" customHeight="1" x14ac:dyDescent="0.15">
      <c r="A18" s="2">
        <v>16</v>
      </c>
      <c r="B18" s="2" t="s">
        <v>16</v>
      </c>
      <c r="C18" s="5">
        <v>30</v>
      </c>
      <c r="D18" s="5">
        <f t="shared" si="1"/>
        <v>9</v>
      </c>
      <c r="E18" s="5">
        <f t="shared" si="0"/>
        <v>12</v>
      </c>
      <c r="F18" s="11">
        <f t="shared" si="2"/>
        <v>9</v>
      </c>
      <c r="G18" s="12">
        <v>143</v>
      </c>
      <c r="H18" s="5">
        <v>43</v>
      </c>
      <c r="I18" s="5">
        <v>57</v>
      </c>
      <c r="J18" s="5">
        <v>43</v>
      </c>
    </row>
    <row r="19" spans="1:10" ht="24" customHeight="1" x14ac:dyDescent="0.15">
      <c r="A19" s="2">
        <v>17</v>
      </c>
      <c r="B19" s="2" t="s">
        <v>17</v>
      </c>
      <c r="C19" s="5">
        <v>0</v>
      </c>
      <c r="D19" s="5">
        <f t="shared" si="1"/>
        <v>0</v>
      </c>
      <c r="E19" s="5">
        <f t="shared" si="0"/>
        <v>0</v>
      </c>
      <c r="F19" s="11">
        <f t="shared" si="2"/>
        <v>0</v>
      </c>
      <c r="G19" s="12">
        <v>12</v>
      </c>
      <c r="H19" s="5">
        <v>3</v>
      </c>
      <c r="I19" s="5">
        <v>5</v>
      </c>
      <c r="J19" s="5">
        <v>4</v>
      </c>
    </row>
    <row r="20" spans="1:10" ht="24" customHeight="1" x14ac:dyDescent="0.15">
      <c r="A20" s="2">
        <v>18</v>
      </c>
      <c r="B20" s="2" t="s">
        <v>18</v>
      </c>
      <c r="C20" s="5">
        <v>3</v>
      </c>
      <c r="D20" s="5">
        <v>1</v>
      </c>
      <c r="E20" s="5">
        <v>1</v>
      </c>
      <c r="F20" s="11">
        <v>1</v>
      </c>
      <c r="G20" s="12">
        <v>130</v>
      </c>
      <c r="H20" s="5">
        <f t="shared" ref="H20" si="3">G20*0.3</f>
        <v>39</v>
      </c>
      <c r="I20" s="5">
        <f t="shared" ref="I11:I20" si="4">G20*0.4</f>
        <v>52</v>
      </c>
      <c r="J20" s="5">
        <f t="shared" ref="J20" si="5">G20*0.3</f>
        <v>39</v>
      </c>
    </row>
    <row r="21" spans="1:10" ht="24" customHeight="1" x14ac:dyDescent="0.15">
      <c r="A21" s="2">
        <v>19</v>
      </c>
      <c r="B21" s="2" t="s">
        <v>19</v>
      </c>
      <c r="C21" s="5">
        <v>6</v>
      </c>
      <c r="D21" s="5">
        <v>2</v>
      </c>
      <c r="E21" s="5">
        <v>2</v>
      </c>
      <c r="F21" s="11">
        <v>2</v>
      </c>
      <c r="G21" s="12">
        <v>19</v>
      </c>
      <c r="H21" s="5">
        <v>6</v>
      </c>
      <c r="I21" s="5">
        <v>7</v>
      </c>
      <c r="J21" s="5">
        <v>6</v>
      </c>
    </row>
    <row r="22" spans="1:10" ht="24" customHeight="1" x14ac:dyDescent="0.15">
      <c r="A22" s="6"/>
      <c r="B22" s="6" t="s">
        <v>24</v>
      </c>
      <c r="C22" s="6">
        <v>416</v>
      </c>
      <c r="D22" s="6">
        <v>125</v>
      </c>
      <c r="E22" s="6">
        <v>166</v>
      </c>
      <c r="F22" s="13">
        <v>125</v>
      </c>
      <c r="G22" s="14">
        <v>1979</v>
      </c>
      <c r="H22" s="6">
        <v>594</v>
      </c>
      <c r="I22" s="6">
        <v>790</v>
      </c>
      <c r="J22" s="6">
        <v>595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22" sqref="H22:J22"/>
    </sheetView>
  </sheetViews>
  <sheetFormatPr defaultRowHeight="13.5" x14ac:dyDescent="0.15"/>
  <cols>
    <col min="2" max="2" width="22.75" bestFit="1" customWidth="1"/>
    <col min="3" max="3" width="18.625" customWidth="1"/>
    <col min="4" max="4" width="11.75" customWidth="1"/>
    <col min="5" max="5" width="11.625" customWidth="1"/>
    <col min="6" max="6" width="12.125" customWidth="1"/>
    <col min="7" max="7" width="18.375" customWidth="1"/>
    <col min="8" max="8" width="11.75" customWidth="1"/>
    <col min="9" max="9" width="11.625" customWidth="1"/>
    <col min="10" max="10" width="12.5" customWidth="1"/>
  </cols>
  <sheetData>
    <row r="1" spans="1:10" ht="33" customHeight="1" x14ac:dyDescent="0.15">
      <c r="A1" s="23" t="s">
        <v>169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3.75" customHeight="1" x14ac:dyDescent="0.15">
      <c r="A2" s="4" t="s">
        <v>20</v>
      </c>
      <c r="B2" s="4" t="s">
        <v>21</v>
      </c>
      <c r="C2" s="4" t="s">
        <v>27</v>
      </c>
      <c r="D2" s="4" t="s">
        <v>29</v>
      </c>
      <c r="E2" s="4" t="s">
        <v>30</v>
      </c>
      <c r="F2" s="9" t="s">
        <v>31</v>
      </c>
      <c r="G2" s="10" t="s">
        <v>28</v>
      </c>
      <c r="H2" s="4" t="s">
        <v>32</v>
      </c>
      <c r="I2" s="4" t="s">
        <v>33</v>
      </c>
      <c r="J2" s="4" t="s">
        <v>34</v>
      </c>
    </row>
    <row r="3" spans="1:10" ht="24" customHeight="1" x14ac:dyDescent="0.15">
      <c r="A3" s="2">
        <v>1</v>
      </c>
      <c r="B3" s="2" t="s">
        <v>1</v>
      </c>
      <c r="C3" s="5">
        <v>75</v>
      </c>
      <c r="D3" s="5">
        <v>23</v>
      </c>
      <c r="E3" s="5">
        <f>C3*0.4</f>
        <v>30</v>
      </c>
      <c r="F3" s="11">
        <v>22</v>
      </c>
      <c r="G3" s="12">
        <v>208</v>
      </c>
      <c r="H3" s="5">
        <v>62</v>
      </c>
      <c r="I3" s="5">
        <v>84</v>
      </c>
      <c r="J3" s="5">
        <v>62</v>
      </c>
    </row>
    <row r="4" spans="1:10" ht="24" customHeight="1" x14ac:dyDescent="0.15">
      <c r="A4" s="2">
        <v>2</v>
      </c>
      <c r="B4" s="2" t="s">
        <v>2</v>
      </c>
      <c r="C4" s="5">
        <v>50</v>
      </c>
      <c r="D4" s="5">
        <f t="shared" ref="D4:D19" si="0">C4*0.3</f>
        <v>15</v>
      </c>
      <c r="E4" s="5">
        <f t="shared" ref="E4:E19" si="1">C4*0.4</f>
        <v>20</v>
      </c>
      <c r="F4" s="11">
        <f t="shared" ref="F4:F19" si="2">C4*0.3</f>
        <v>15</v>
      </c>
      <c r="G4" s="12">
        <v>187</v>
      </c>
      <c r="H4" s="5">
        <v>56</v>
      </c>
      <c r="I4" s="5">
        <v>75</v>
      </c>
      <c r="J4" s="5">
        <v>56</v>
      </c>
    </row>
    <row r="5" spans="1:10" ht="24" customHeight="1" x14ac:dyDescent="0.15">
      <c r="A5" s="2">
        <v>3</v>
      </c>
      <c r="B5" s="2" t="s">
        <v>3</v>
      </c>
      <c r="C5" s="5">
        <v>54</v>
      </c>
      <c r="D5" s="5">
        <v>16</v>
      </c>
      <c r="E5" s="5">
        <v>22</v>
      </c>
      <c r="F5" s="11">
        <v>16</v>
      </c>
      <c r="G5" s="12">
        <v>195</v>
      </c>
      <c r="H5" s="5">
        <v>59</v>
      </c>
      <c r="I5" s="5">
        <v>77</v>
      </c>
      <c r="J5" s="5">
        <v>59</v>
      </c>
    </row>
    <row r="6" spans="1:10" ht="24" customHeight="1" x14ac:dyDescent="0.15">
      <c r="A6" s="2">
        <v>4</v>
      </c>
      <c r="B6" s="2" t="s">
        <v>4</v>
      </c>
      <c r="C6" s="5">
        <v>39</v>
      </c>
      <c r="D6" s="5">
        <v>12</v>
      </c>
      <c r="E6" s="5">
        <v>15</v>
      </c>
      <c r="F6" s="11">
        <v>12</v>
      </c>
      <c r="G6" s="12">
        <v>230</v>
      </c>
      <c r="H6" s="5">
        <f t="shared" ref="H6:H17" si="3">G6*0.3</f>
        <v>69</v>
      </c>
      <c r="I6" s="5">
        <f t="shared" ref="I6:I17" si="4">G6*0.4</f>
        <v>92</v>
      </c>
      <c r="J6" s="5">
        <f t="shared" ref="J6:J17" si="5">G6*0.3</f>
        <v>69</v>
      </c>
    </row>
    <row r="7" spans="1:10" ht="24" customHeight="1" x14ac:dyDescent="0.15">
      <c r="A7" s="2">
        <v>5</v>
      </c>
      <c r="B7" s="2" t="s">
        <v>5</v>
      </c>
      <c r="C7" s="5">
        <v>24</v>
      </c>
      <c r="D7" s="5">
        <v>7</v>
      </c>
      <c r="E7" s="5">
        <v>10</v>
      </c>
      <c r="F7" s="11">
        <v>7</v>
      </c>
      <c r="G7" s="12">
        <v>107</v>
      </c>
      <c r="H7" s="5">
        <v>32</v>
      </c>
      <c r="I7" s="5">
        <v>43</v>
      </c>
      <c r="J7" s="5">
        <v>32</v>
      </c>
    </row>
    <row r="8" spans="1:10" ht="24" customHeight="1" x14ac:dyDescent="0.15">
      <c r="A8" s="2">
        <v>6</v>
      </c>
      <c r="B8" s="2" t="s">
        <v>6</v>
      </c>
      <c r="C8" s="5">
        <v>28</v>
      </c>
      <c r="D8" s="5">
        <v>8</v>
      </c>
      <c r="E8" s="5">
        <v>12</v>
      </c>
      <c r="F8" s="11">
        <v>8</v>
      </c>
      <c r="G8" s="12">
        <v>125</v>
      </c>
      <c r="H8" s="5">
        <v>38</v>
      </c>
      <c r="I8" s="5">
        <v>49</v>
      </c>
      <c r="J8" s="5">
        <v>38</v>
      </c>
    </row>
    <row r="9" spans="1:10" ht="24" customHeight="1" x14ac:dyDescent="0.15">
      <c r="A9" s="2">
        <v>7</v>
      </c>
      <c r="B9" s="2" t="s">
        <v>7</v>
      </c>
      <c r="C9" s="5">
        <v>33</v>
      </c>
      <c r="D9" s="5">
        <v>10</v>
      </c>
      <c r="E9" s="5">
        <v>13</v>
      </c>
      <c r="F9" s="11">
        <v>10</v>
      </c>
      <c r="G9" s="12">
        <v>172</v>
      </c>
      <c r="H9" s="5">
        <v>52</v>
      </c>
      <c r="I9" s="5">
        <v>68</v>
      </c>
      <c r="J9" s="5">
        <v>52</v>
      </c>
    </row>
    <row r="10" spans="1:10" ht="24" customHeight="1" x14ac:dyDescent="0.15">
      <c r="A10" s="2">
        <v>8</v>
      </c>
      <c r="B10" s="2" t="s">
        <v>8</v>
      </c>
      <c r="C10" s="5">
        <v>26</v>
      </c>
      <c r="D10" s="5">
        <v>8</v>
      </c>
      <c r="E10" s="5">
        <v>10</v>
      </c>
      <c r="F10" s="11">
        <v>8</v>
      </c>
      <c r="G10" s="12">
        <v>133</v>
      </c>
      <c r="H10" s="5">
        <v>40</v>
      </c>
      <c r="I10" s="5">
        <v>53</v>
      </c>
      <c r="J10" s="5">
        <v>40</v>
      </c>
    </row>
    <row r="11" spans="1:10" ht="24" customHeight="1" x14ac:dyDescent="0.15">
      <c r="A11" s="2">
        <v>9</v>
      </c>
      <c r="B11" s="2" t="s">
        <v>9</v>
      </c>
      <c r="C11" s="5">
        <v>27</v>
      </c>
      <c r="D11" s="5">
        <v>8</v>
      </c>
      <c r="E11" s="5">
        <v>11</v>
      </c>
      <c r="F11" s="11">
        <v>8</v>
      </c>
      <c r="G11" s="12">
        <v>84</v>
      </c>
      <c r="H11" s="5">
        <v>25</v>
      </c>
      <c r="I11" s="5">
        <v>34</v>
      </c>
      <c r="J11" s="5">
        <v>25</v>
      </c>
    </row>
    <row r="12" spans="1:10" ht="24" customHeight="1" x14ac:dyDescent="0.15">
      <c r="A12" s="2">
        <v>10</v>
      </c>
      <c r="B12" s="2" t="s">
        <v>10</v>
      </c>
      <c r="C12" s="5">
        <v>7</v>
      </c>
      <c r="D12" s="5">
        <v>2</v>
      </c>
      <c r="E12" s="5">
        <v>3</v>
      </c>
      <c r="F12" s="11">
        <v>2</v>
      </c>
      <c r="G12" s="12">
        <v>73</v>
      </c>
      <c r="H12" s="5">
        <v>22</v>
      </c>
      <c r="I12" s="5">
        <v>29</v>
      </c>
      <c r="J12" s="5">
        <v>22</v>
      </c>
    </row>
    <row r="13" spans="1:10" ht="24" customHeight="1" x14ac:dyDescent="0.15">
      <c r="A13" s="2">
        <v>11</v>
      </c>
      <c r="B13" s="2" t="s">
        <v>11</v>
      </c>
      <c r="C13" s="5">
        <v>2</v>
      </c>
      <c r="D13" s="5">
        <v>0</v>
      </c>
      <c r="E13" s="5">
        <v>1</v>
      </c>
      <c r="F13" s="11">
        <v>1</v>
      </c>
      <c r="G13" s="12">
        <v>34</v>
      </c>
      <c r="H13" s="5">
        <v>10</v>
      </c>
      <c r="I13" s="5">
        <v>14</v>
      </c>
      <c r="J13" s="5">
        <v>10</v>
      </c>
    </row>
    <row r="14" spans="1:10" ht="24" customHeight="1" x14ac:dyDescent="0.15">
      <c r="A14" s="2">
        <v>12</v>
      </c>
      <c r="B14" s="2" t="s">
        <v>12</v>
      </c>
      <c r="C14" s="5">
        <v>8</v>
      </c>
      <c r="D14" s="5">
        <v>2</v>
      </c>
      <c r="E14" s="5">
        <v>4</v>
      </c>
      <c r="F14" s="11">
        <v>2</v>
      </c>
      <c r="G14" s="12">
        <v>103</v>
      </c>
      <c r="H14" s="5">
        <v>31</v>
      </c>
      <c r="I14" s="5">
        <v>41</v>
      </c>
      <c r="J14" s="5">
        <v>31</v>
      </c>
    </row>
    <row r="15" spans="1:10" ht="24" customHeight="1" x14ac:dyDescent="0.15">
      <c r="A15" s="2">
        <v>13</v>
      </c>
      <c r="B15" s="2" t="s">
        <v>13</v>
      </c>
      <c r="C15" s="5">
        <v>8</v>
      </c>
      <c r="D15" s="5">
        <v>2</v>
      </c>
      <c r="E15" s="5">
        <v>4</v>
      </c>
      <c r="F15" s="11">
        <v>2</v>
      </c>
      <c r="G15" s="12">
        <v>44</v>
      </c>
      <c r="H15" s="5">
        <v>13</v>
      </c>
      <c r="I15" s="5">
        <v>18</v>
      </c>
      <c r="J15" s="5">
        <v>13</v>
      </c>
    </row>
    <row r="16" spans="1:10" ht="24" customHeight="1" x14ac:dyDescent="0.15">
      <c r="A16" s="2">
        <v>14</v>
      </c>
      <c r="B16" s="2" t="s">
        <v>14</v>
      </c>
      <c r="C16" s="5">
        <v>4</v>
      </c>
      <c r="D16" s="5">
        <v>1</v>
      </c>
      <c r="E16" s="5">
        <v>2</v>
      </c>
      <c r="F16" s="11">
        <v>1</v>
      </c>
      <c r="G16" s="12">
        <v>38</v>
      </c>
      <c r="H16" s="5">
        <v>11</v>
      </c>
      <c r="I16" s="5">
        <v>16</v>
      </c>
      <c r="J16" s="5">
        <v>11</v>
      </c>
    </row>
    <row r="17" spans="1:10" ht="24" customHeight="1" x14ac:dyDescent="0.15">
      <c r="A17" s="2">
        <v>15</v>
      </c>
      <c r="B17" s="2" t="s">
        <v>15</v>
      </c>
      <c r="C17" s="5">
        <v>0</v>
      </c>
      <c r="D17" s="5">
        <f t="shared" si="0"/>
        <v>0</v>
      </c>
      <c r="E17" s="5">
        <f t="shared" si="1"/>
        <v>0</v>
      </c>
      <c r="F17" s="11">
        <f t="shared" si="2"/>
        <v>0</v>
      </c>
      <c r="G17" s="12">
        <v>50</v>
      </c>
      <c r="H17" s="5">
        <f t="shared" si="3"/>
        <v>15</v>
      </c>
      <c r="I17" s="5">
        <f t="shared" si="4"/>
        <v>20</v>
      </c>
      <c r="J17" s="5">
        <f t="shared" si="5"/>
        <v>15</v>
      </c>
    </row>
    <row r="18" spans="1:10" ht="24" customHeight="1" x14ac:dyDescent="0.15">
      <c r="A18" s="2">
        <v>16</v>
      </c>
      <c r="B18" s="2" t="s">
        <v>16</v>
      </c>
      <c r="C18" s="5">
        <v>32</v>
      </c>
      <c r="D18" s="5">
        <v>10</v>
      </c>
      <c r="E18" s="5">
        <v>12</v>
      </c>
      <c r="F18" s="11">
        <v>10</v>
      </c>
      <c r="G18" s="12">
        <v>158</v>
      </c>
      <c r="H18" s="5">
        <v>47</v>
      </c>
      <c r="I18" s="5">
        <v>64</v>
      </c>
      <c r="J18" s="5">
        <v>47</v>
      </c>
    </row>
    <row r="19" spans="1:10" ht="24" customHeight="1" x14ac:dyDescent="0.15">
      <c r="A19" s="2">
        <v>17</v>
      </c>
      <c r="B19" s="2" t="s">
        <v>17</v>
      </c>
      <c r="C19" s="5">
        <v>0</v>
      </c>
      <c r="D19" s="5">
        <f t="shared" si="0"/>
        <v>0</v>
      </c>
      <c r="E19" s="5">
        <f t="shared" si="1"/>
        <v>0</v>
      </c>
      <c r="F19" s="11">
        <f t="shared" si="2"/>
        <v>0</v>
      </c>
      <c r="G19" s="12">
        <v>11</v>
      </c>
      <c r="H19" s="5">
        <v>3</v>
      </c>
      <c r="I19" s="5">
        <v>5</v>
      </c>
      <c r="J19" s="5">
        <v>3</v>
      </c>
    </row>
    <row r="20" spans="1:10" ht="24" customHeight="1" x14ac:dyDescent="0.15">
      <c r="A20" s="2">
        <v>18</v>
      </c>
      <c r="B20" s="2" t="s">
        <v>18</v>
      </c>
      <c r="C20" s="5">
        <v>3</v>
      </c>
      <c r="D20" s="5">
        <v>1</v>
      </c>
      <c r="E20" s="5">
        <v>1</v>
      </c>
      <c r="F20" s="11">
        <v>1</v>
      </c>
      <c r="G20" s="12">
        <v>114</v>
      </c>
      <c r="H20" s="5">
        <v>34</v>
      </c>
      <c r="I20" s="5">
        <v>46</v>
      </c>
      <c r="J20" s="5">
        <v>34</v>
      </c>
    </row>
    <row r="21" spans="1:10" ht="24" customHeight="1" x14ac:dyDescent="0.15">
      <c r="A21" s="2">
        <v>19</v>
      </c>
      <c r="B21" s="2" t="s">
        <v>19</v>
      </c>
      <c r="C21" s="5">
        <v>7</v>
      </c>
      <c r="D21" s="5">
        <v>2</v>
      </c>
      <c r="E21" s="5">
        <v>3</v>
      </c>
      <c r="F21" s="11">
        <v>2</v>
      </c>
      <c r="G21" s="12">
        <v>24</v>
      </c>
      <c r="H21" s="5">
        <v>7</v>
      </c>
      <c r="I21" s="5">
        <v>10</v>
      </c>
      <c r="J21" s="5">
        <v>7</v>
      </c>
    </row>
    <row r="22" spans="1:10" ht="24" customHeight="1" x14ac:dyDescent="0.15">
      <c r="A22" s="6"/>
      <c r="B22" s="6" t="s">
        <v>24</v>
      </c>
      <c r="C22" s="6">
        <v>427</v>
      </c>
      <c r="D22" s="6">
        <v>127</v>
      </c>
      <c r="E22" s="6">
        <v>173</v>
      </c>
      <c r="F22" s="13">
        <v>127</v>
      </c>
      <c r="G22" s="14">
        <v>2090</v>
      </c>
      <c r="H22" s="6">
        <v>626</v>
      </c>
      <c r="I22" s="6">
        <v>838</v>
      </c>
      <c r="J22" s="6">
        <v>626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3" sqref="C3"/>
    </sheetView>
  </sheetViews>
  <sheetFormatPr defaultRowHeight="13.5" x14ac:dyDescent="0.15"/>
  <cols>
    <col min="1" max="1" width="5.25" bestFit="1" customWidth="1"/>
    <col min="2" max="2" width="22.75" bestFit="1" customWidth="1"/>
    <col min="3" max="3" width="7.125" bestFit="1" customWidth="1"/>
    <col min="4" max="5" width="12.625" bestFit="1" customWidth="1"/>
    <col min="6" max="6" width="6" bestFit="1" customWidth="1"/>
  </cols>
  <sheetData>
    <row r="1" spans="1:6" ht="39.75" customHeight="1" x14ac:dyDescent="0.15">
      <c r="A1" s="24" t="s">
        <v>42</v>
      </c>
      <c r="B1" s="25"/>
      <c r="C1" s="25"/>
      <c r="D1" s="25"/>
      <c r="E1" s="26"/>
      <c r="F1" s="26"/>
    </row>
    <row r="2" spans="1:6" ht="24" customHeight="1" x14ac:dyDescent="0.15">
      <c r="A2" s="1" t="s">
        <v>20</v>
      </c>
      <c r="B2" s="1" t="s">
        <v>21</v>
      </c>
      <c r="C2" s="1" t="s">
        <v>39</v>
      </c>
      <c r="D2" s="7" t="s">
        <v>35</v>
      </c>
      <c r="E2" s="7" t="s">
        <v>36</v>
      </c>
      <c r="F2" s="7" t="s">
        <v>43</v>
      </c>
    </row>
    <row r="3" spans="1:6" ht="24" customHeight="1" x14ac:dyDescent="0.15">
      <c r="A3" s="2">
        <v>1</v>
      </c>
      <c r="B3" s="2" t="s">
        <v>44</v>
      </c>
      <c r="C3" s="2">
        <v>746</v>
      </c>
      <c r="D3" s="15">
        <f>C3*0.015</f>
        <v>11.19</v>
      </c>
      <c r="E3" s="8">
        <v>1</v>
      </c>
      <c r="F3" s="7">
        <v>12</v>
      </c>
    </row>
    <row r="4" spans="1:6" ht="24" customHeight="1" x14ac:dyDescent="0.15">
      <c r="A4" s="2">
        <v>2</v>
      </c>
      <c r="B4" s="2" t="s">
        <v>45</v>
      </c>
      <c r="C4" s="2">
        <v>612</v>
      </c>
      <c r="D4" s="15">
        <f t="shared" ref="D4:D21" si="0">C4*0.015</f>
        <v>9.18</v>
      </c>
      <c r="E4" s="8"/>
      <c r="F4" s="7">
        <v>9</v>
      </c>
    </row>
    <row r="5" spans="1:6" ht="24" customHeight="1" x14ac:dyDescent="0.15">
      <c r="A5" s="2">
        <v>3</v>
      </c>
      <c r="B5" s="2" t="s">
        <v>46</v>
      </c>
      <c r="C5" s="2">
        <v>657</v>
      </c>
      <c r="D5" s="15">
        <f t="shared" si="0"/>
        <v>9.8550000000000004</v>
      </c>
      <c r="E5" s="8">
        <v>1</v>
      </c>
      <c r="F5" s="7">
        <v>11</v>
      </c>
    </row>
    <row r="6" spans="1:6" ht="24" customHeight="1" x14ac:dyDescent="0.15">
      <c r="A6" s="2">
        <v>4</v>
      </c>
      <c r="B6" s="2" t="s">
        <v>47</v>
      </c>
      <c r="C6" s="2">
        <v>676</v>
      </c>
      <c r="D6" s="15">
        <f t="shared" si="0"/>
        <v>10.139999999999999</v>
      </c>
      <c r="E6" s="8"/>
      <c r="F6" s="7">
        <v>10</v>
      </c>
    </row>
    <row r="7" spans="1:6" ht="24" customHeight="1" x14ac:dyDescent="0.15">
      <c r="A7" s="2">
        <v>5</v>
      </c>
      <c r="B7" s="2" t="s">
        <v>48</v>
      </c>
      <c r="C7" s="2">
        <v>366</v>
      </c>
      <c r="D7" s="15">
        <f t="shared" si="0"/>
        <v>5.49</v>
      </c>
      <c r="E7" s="8"/>
      <c r="F7" s="7">
        <v>5</v>
      </c>
    </row>
    <row r="8" spans="1:6" ht="24" customHeight="1" x14ac:dyDescent="0.15">
      <c r="A8" s="2">
        <v>6</v>
      </c>
      <c r="B8" s="2" t="s">
        <v>49</v>
      </c>
      <c r="C8" s="2">
        <v>517</v>
      </c>
      <c r="D8" s="15">
        <f t="shared" si="0"/>
        <v>7.7549999999999999</v>
      </c>
      <c r="E8" s="8"/>
      <c r="F8" s="7">
        <v>8</v>
      </c>
    </row>
    <row r="9" spans="1:6" ht="24" customHeight="1" x14ac:dyDescent="0.15">
      <c r="A9" s="2">
        <v>7</v>
      </c>
      <c r="B9" s="2" t="s">
        <v>50</v>
      </c>
      <c r="C9" s="2">
        <v>543</v>
      </c>
      <c r="D9" s="15">
        <f t="shared" si="0"/>
        <v>8.1449999999999996</v>
      </c>
      <c r="E9" s="8"/>
      <c r="F9" s="7">
        <v>8</v>
      </c>
    </row>
    <row r="10" spans="1:6" ht="24" customHeight="1" x14ac:dyDescent="0.15">
      <c r="A10" s="2">
        <v>8</v>
      </c>
      <c r="B10" s="2" t="s">
        <v>51</v>
      </c>
      <c r="C10" s="2">
        <v>424</v>
      </c>
      <c r="D10" s="15">
        <f t="shared" si="0"/>
        <v>6.3599999999999994</v>
      </c>
      <c r="E10" s="8"/>
      <c r="F10" s="7">
        <v>6</v>
      </c>
    </row>
    <row r="11" spans="1:6" ht="24" customHeight="1" x14ac:dyDescent="0.15">
      <c r="A11" s="2">
        <v>9</v>
      </c>
      <c r="B11" s="2" t="s">
        <v>52</v>
      </c>
      <c r="C11" s="2">
        <v>495</v>
      </c>
      <c r="D11" s="15">
        <f t="shared" si="0"/>
        <v>7.4249999999999998</v>
      </c>
      <c r="E11" s="8">
        <v>1</v>
      </c>
      <c r="F11" s="7">
        <v>8</v>
      </c>
    </row>
    <row r="12" spans="1:6" ht="24" customHeight="1" x14ac:dyDescent="0.15">
      <c r="A12" s="2">
        <v>10</v>
      </c>
      <c r="B12" s="2" t="s">
        <v>53</v>
      </c>
      <c r="C12" s="2">
        <v>199</v>
      </c>
      <c r="D12" s="15">
        <f t="shared" si="0"/>
        <v>2.9849999999999999</v>
      </c>
      <c r="E12" s="8"/>
      <c r="F12" s="7">
        <v>3</v>
      </c>
    </row>
    <row r="13" spans="1:6" ht="24" customHeight="1" x14ac:dyDescent="0.15">
      <c r="A13" s="2">
        <v>11</v>
      </c>
      <c r="B13" s="2" t="s">
        <v>54</v>
      </c>
      <c r="C13" s="2">
        <v>72</v>
      </c>
      <c r="D13" s="15">
        <f t="shared" si="0"/>
        <v>1.08</v>
      </c>
      <c r="E13" s="8"/>
      <c r="F13" s="7">
        <v>1</v>
      </c>
    </row>
    <row r="14" spans="1:6" ht="24" customHeight="1" x14ac:dyDescent="0.15">
      <c r="A14" s="2">
        <v>12</v>
      </c>
      <c r="B14" s="2" t="s">
        <v>55</v>
      </c>
      <c r="C14" s="2">
        <v>279</v>
      </c>
      <c r="D14" s="15">
        <f t="shared" si="0"/>
        <v>4.1849999999999996</v>
      </c>
      <c r="E14" s="8">
        <v>1</v>
      </c>
      <c r="F14" s="7">
        <v>5</v>
      </c>
    </row>
    <row r="15" spans="1:6" ht="24" customHeight="1" x14ac:dyDescent="0.15">
      <c r="A15" s="2">
        <v>13</v>
      </c>
      <c r="B15" s="2" t="s">
        <v>56</v>
      </c>
      <c r="C15" s="2">
        <v>136</v>
      </c>
      <c r="D15" s="15">
        <f t="shared" si="0"/>
        <v>2.04</v>
      </c>
      <c r="E15" s="8"/>
      <c r="F15" s="7">
        <v>2</v>
      </c>
    </row>
    <row r="16" spans="1:6" ht="24" customHeight="1" x14ac:dyDescent="0.15">
      <c r="A16" s="2">
        <v>14</v>
      </c>
      <c r="B16" s="2" t="s">
        <v>57</v>
      </c>
      <c r="C16" s="2">
        <v>97</v>
      </c>
      <c r="D16" s="15">
        <f t="shared" si="0"/>
        <v>1.4549999999999998</v>
      </c>
      <c r="E16" s="8">
        <v>1</v>
      </c>
      <c r="F16" s="7">
        <v>2</v>
      </c>
    </row>
    <row r="17" spans="1:6" ht="24" customHeight="1" x14ac:dyDescent="0.15">
      <c r="A17" s="2">
        <v>15</v>
      </c>
      <c r="B17" s="2" t="s">
        <v>58</v>
      </c>
      <c r="C17" s="2">
        <v>101</v>
      </c>
      <c r="D17" s="15">
        <f t="shared" si="0"/>
        <v>1.5149999999999999</v>
      </c>
      <c r="E17" s="8"/>
      <c r="F17" s="7">
        <v>1</v>
      </c>
    </row>
    <row r="18" spans="1:6" ht="24" customHeight="1" x14ac:dyDescent="0.15">
      <c r="A18" s="2">
        <v>16</v>
      </c>
      <c r="B18" s="2" t="s">
        <v>59</v>
      </c>
      <c r="C18" s="2">
        <v>500</v>
      </c>
      <c r="D18" s="15">
        <f t="shared" si="0"/>
        <v>7.5</v>
      </c>
      <c r="E18" s="8"/>
      <c r="F18" s="7">
        <v>8</v>
      </c>
    </row>
    <row r="19" spans="1:6" ht="24" customHeight="1" x14ac:dyDescent="0.15">
      <c r="A19" s="2">
        <v>17</v>
      </c>
      <c r="B19" s="2" t="s">
        <v>60</v>
      </c>
      <c r="C19" s="2">
        <v>33</v>
      </c>
      <c r="D19" s="15">
        <f t="shared" si="0"/>
        <v>0.495</v>
      </c>
      <c r="E19" s="8"/>
      <c r="F19" s="7">
        <v>1</v>
      </c>
    </row>
    <row r="20" spans="1:6" ht="24" customHeight="1" x14ac:dyDescent="0.15">
      <c r="A20" s="2">
        <v>18</v>
      </c>
      <c r="B20" s="2" t="s">
        <v>61</v>
      </c>
      <c r="C20" s="2">
        <v>306</v>
      </c>
      <c r="D20" s="15">
        <f t="shared" si="0"/>
        <v>4.59</v>
      </c>
      <c r="E20" s="8">
        <v>1</v>
      </c>
      <c r="F20" s="7">
        <v>6</v>
      </c>
    </row>
    <row r="21" spans="1:6" ht="24" customHeight="1" x14ac:dyDescent="0.15">
      <c r="A21" s="2">
        <v>19</v>
      </c>
      <c r="B21" s="2" t="s">
        <v>62</v>
      </c>
      <c r="C21" s="2">
        <v>70</v>
      </c>
      <c r="D21" s="15">
        <f t="shared" si="0"/>
        <v>1.05</v>
      </c>
      <c r="E21" s="8"/>
      <c r="F21" s="7">
        <v>1</v>
      </c>
    </row>
    <row r="22" spans="1:6" ht="24" customHeight="1" x14ac:dyDescent="0.15">
      <c r="A22" s="2">
        <v>20</v>
      </c>
      <c r="B22" s="2" t="s">
        <v>37</v>
      </c>
      <c r="C22" s="2"/>
      <c r="D22" s="8"/>
      <c r="E22" s="8"/>
      <c r="F22" s="7">
        <v>36</v>
      </c>
    </row>
    <row r="23" spans="1:6" ht="24" customHeight="1" x14ac:dyDescent="0.15">
      <c r="A23" s="2">
        <v>21</v>
      </c>
      <c r="B23" s="2" t="s">
        <v>63</v>
      </c>
      <c r="C23" s="2"/>
      <c r="D23" s="8"/>
      <c r="E23" s="8"/>
      <c r="F23" s="7">
        <v>4</v>
      </c>
    </row>
    <row r="24" spans="1:6" ht="24" customHeight="1" x14ac:dyDescent="0.15">
      <c r="A24" s="3"/>
      <c r="B24" s="3" t="s">
        <v>24</v>
      </c>
      <c r="C24" s="3">
        <v>6829</v>
      </c>
      <c r="D24" s="8"/>
      <c r="E24" s="8"/>
      <c r="F24" s="7">
        <v>147</v>
      </c>
    </row>
    <row r="25" spans="1:6" ht="47.25" customHeight="1" x14ac:dyDescent="0.15">
      <c r="A25" s="27" t="s">
        <v>40</v>
      </c>
      <c r="B25" s="27"/>
      <c r="C25" s="27"/>
      <c r="D25" s="27"/>
      <c r="E25" s="27"/>
      <c r="F25" s="27"/>
    </row>
  </sheetData>
  <mergeCells count="2">
    <mergeCell ref="A1:F1"/>
    <mergeCell ref="A25:F25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L13" sqref="L13"/>
    </sheetView>
  </sheetViews>
  <sheetFormatPr defaultRowHeight="13.5" x14ac:dyDescent="0.15"/>
  <cols>
    <col min="2" max="2" width="11.625" bestFit="1" customWidth="1"/>
    <col min="3" max="3" width="11" customWidth="1"/>
    <col min="5" max="5" width="13.875" bestFit="1" customWidth="1"/>
    <col min="6" max="6" width="22.75" bestFit="1" customWidth="1"/>
    <col min="7" max="7" width="18.375" bestFit="1" customWidth="1"/>
  </cols>
  <sheetData>
    <row r="1" spans="1:8" ht="40.5" customHeight="1" x14ac:dyDescent="0.15">
      <c r="A1" s="28" t="s">
        <v>166</v>
      </c>
      <c r="B1" s="29"/>
      <c r="C1" s="29"/>
      <c r="D1" s="29"/>
      <c r="E1" s="29"/>
      <c r="F1" s="29"/>
      <c r="G1" s="29"/>
      <c r="H1" s="29"/>
    </row>
    <row r="2" spans="1:8" ht="20.100000000000001" customHeight="1" x14ac:dyDescent="0.15">
      <c r="A2" s="18" t="s">
        <v>0</v>
      </c>
      <c r="B2" s="18" t="s">
        <v>38</v>
      </c>
      <c r="C2" s="18" t="s">
        <v>64</v>
      </c>
      <c r="D2" s="18" t="s">
        <v>65</v>
      </c>
      <c r="E2" s="18" t="s">
        <v>66</v>
      </c>
      <c r="F2" s="18" t="s">
        <v>67</v>
      </c>
      <c r="G2" s="18" t="s">
        <v>68</v>
      </c>
      <c r="H2" s="18" t="s">
        <v>69</v>
      </c>
    </row>
    <row r="3" spans="1:8" ht="20.100000000000001" customHeight="1" x14ac:dyDescent="0.15">
      <c r="A3" s="19">
        <v>1</v>
      </c>
      <c r="B3" s="20">
        <v>2013109028</v>
      </c>
      <c r="C3" s="21" t="s">
        <v>70</v>
      </c>
      <c r="D3" s="21" t="s">
        <v>71</v>
      </c>
      <c r="E3" s="21" t="s">
        <v>72</v>
      </c>
      <c r="F3" s="21" t="s">
        <v>73</v>
      </c>
      <c r="G3" s="21" t="s">
        <v>74</v>
      </c>
      <c r="H3" s="21"/>
    </row>
    <row r="4" spans="1:8" ht="20.100000000000001" customHeight="1" x14ac:dyDescent="0.15">
      <c r="A4" s="19">
        <v>2</v>
      </c>
      <c r="B4" s="20">
        <v>2013109073</v>
      </c>
      <c r="C4" s="21" t="s">
        <v>75</v>
      </c>
      <c r="D4" s="21" t="s">
        <v>76</v>
      </c>
      <c r="E4" s="21" t="s">
        <v>77</v>
      </c>
      <c r="F4" s="21" t="s">
        <v>78</v>
      </c>
      <c r="G4" s="21" t="s">
        <v>79</v>
      </c>
      <c r="H4" s="21"/>
    </row>
    <row r="5" spans="1:8" ht="20.100000000000001" customHeight="1" x14ac:dyDescent="0.15">
      <c r="A5" s="19">
        <v>3</v>
      </c>
      <c r="B5" s="20">
        <v>2016202028</v>
      </c>
      <c r="C5" s="21" t="s">
        <v>80</v>
      </c>
      <c r="D5" s="21" t="s">
        <v>81</v>
      </c>
      <c r="E5" s="21" t="s">
        <v>82</v>
      </c>
      <c r="F5" s="21" t="s">
        <v>83</v>
      </c>
      <c r="G5" s="21" t="s">
        <v>79</v>
      </c>
      <c r="H5" s="21"/>
    </row>
    <row r="6" spans="1:8" ht="20.100000000000001" customHeight="1" x14ac:dyDescent="0.15">
      <c r="A6" s="19">
        <v>4</v>
      </c>
      <c r="B6" s="20">
        <v>2016207006</v>
      </c>
      <c r="C6" s="21" t="s">
        <v>84</v>
      </c>
      <c r="D6" s="21" t="s">
        <v>71</v>
      </c>
      <c r="E6" s="21" t="s">
        <v>77</v>
      </c>
      <c r="F6" s="21" t="s">
        <v>85</v>
      </c>
      <c r="G6" s="21" t="s">
        <v>79</v>
      </c>
      <c r="H6" s="21"/>
    </row>
    <row r="7" spans="1:8" ht="20.100000000000001" customHeight="1" x14ac:dyDescent="0.15">
      <c r="A7" s="19">
        <v>5</v>
      </c>
      <c r="B7" s="20">
        <v>2014104007</v>
      </c>
      <c r="C7" s="21" t="s">
        <v>86</v>
      </c>
      <c r="D7" s="21" t="s">
        <v>76</v>
      </c>
      <c r="E7" s="21" t="s">
        <v>77</v>
      </c>
      <c r="F7" s="21" t="s">
        <v>87</v>
      </c>
      <c r="G7" s="21" t="s">
        <v>79</v>
      </c>
      <c r="H7" s="21"/>
    </row>
    <row r="8" spans="1:8" ht="20.100000000000001" customHeight="1" x14ac:dyDescent="0.15">
      <c r="A8" s="19">
        <v>6</v>
      </c>
      <c r="B8" s="20">
        <v>2014101163</v>
      </c>
      <c r="C8" s="21" t="s">
        <v>88</v>
      </c>
      <c r="D8" s="21" t="s">
        <v>76</v>
      </c>
      <c r="E8" s="21" t="s">
        <v>82</v>
      </c>
      <c r="F8" s="21" t="s">
        <v>89</v>
      </c>
      <c r="G8" s="21" t="s">
        <v>79</v>
      </c>
      <c r="H8" s="21"/>
    </row>
    <row r="9" spans="1:8" ht="20.100000000000001" customHeight="1" x14ac:dyDescent="0.15">
      <c r="A9" s="19">
        <v>7</v>
      </c>
      <c r="B9" s="20">
        <v>2015814031</v>
      </c>
      <c r="C9" s="21" t="s">
        <v>90</v>
      </c>
      <c r="D9" s="21" t="s">
        <v>71</v>
      </c>
      <c r="E9" s="21" t="s">
        <v>77</v>
      </c>
      <c r="F9" s="21" t="s">
        <v>91</v>
      </c>
      <c r="G9" s="21" t="s">
        <v>92</v>
      </c>
      <c r="H9" s="21"/>
    </row>
    <row r="10" spans="1:8" ht="20.100000000000001" customHeight="1" x14ac:dyDescent="0.15">
      <c r="A10" s="19">
        <v>8</v>
      </c>
      <c r="B10" s="20">
        <v>2014105065</v>
      </c>
      <c r="C10" s="21" t="s">
        <v>93</v>
      </c>
      <c r="D10" s="21" t="s">
        <v>76</v>
      </c>
      <c r="E10" s="21" t="s">
        <v>77</v>
      </c>
      <c r="F10" s="21" t="s">
        <v>94</v>
      </c>
      <c r="G10" s="21" t="s">
        <v>95</v>
      </c>
      <c r="H10" s="21"/>
    </row>
    <row r="11" spans="1:8" ht="20.100000000000001" customHeight="1" x14ac:dyDescent="0.15">
      <c r="A11" s="19">
        <v>9</v>
      </c>
      <c r="B11" s="20">
        <v>2015117005</v>
      </c>
      <c r="C11" s="21" t="s">
        <v>96</v>
      </c>
      <c r="D11" s="21" t="s">
        <v>71</v>
      </c>
      <c r="E11" s="21" t="s">
        <v>77</v>
      </c>
      <c r="F11" s="21" t="s">
        <v>97</v>
      </c>
      <c r="G11" s="21" t="s">
        <v>98</v>
      </c>
      <c r="H11" s="21"/>
    </row>
    <row r="12" spans="1:8" ht="20.100000000000001" customHeight="1" x14ac:dyDescent="0.15">
      <c r="A12" s="19">
        <v>10</v>
      </c>
      <c r="B12" s="20">
        <v>2015119002</v>
      </c>
      <c r="C12" s="21" t="s">
        <v>99</v>
      </c>
      <c r="D12" s="21" t="s">
        <v>76</v>
      </c>
      <c r="E12" s="21" t="s">
        <v>77</v>
      </c>
      <c r="F12" s="21" t="s">
        <v>100</v>
      </c>
      <c r="G12" s="21" t="s">
        <v>98</v>
      </c>
      <c r="H12" s="21"/>
    </row>
    <row r="13" spans="1:8" ht="20.100000000000001" customHeight="1" x14ac:dyDescent="0.15">
      <c r="A13" s="19">
        <v>11</v>
      </c>
      <c r="B13" s="20">
        <v>2015108014</v>
      </c>
      <c r="C13" s="21" t="s">
        <v>101</v>
      </c>
      <c r="D13" s="21" t="s">
        <v>76</v>
      </c>
      <c r="E13" s="21" t="s">
        <v>77</v>
      </c>
      <c r="F13" s="21" t="s">
        <v>102</v>
      </c>
      <c r="G13" s="21" t="s">
        <v>98</v>
      </c>
      <c r="H13" s="21"/>
    </row>
    <row r="14" spans="1:8" ht="20.100000000000001" customHeight="1" x14ac:dyDescent="0.15">
      <c r="A14" s="19">
        <v>12</v>
      </c>
      <c r="B14" s="20">
        <v>2015818081</v>
      </c>
      <c r="C14" s="21" t="s">
        <v>103</v>
      </c>
      <c r="D14" s="21" t="s">
        <v>76</v>
      </c>
      <c r="E14" s="21" t="s">
        <v>77</v>
      </c>
      <c r="F14" s="21" t="s">
        <v>104</v>
      </c>
      <c r="G14" s="21" t="s">
        <v>105</v>
      </c>
      <c r="H14" s="21"/>
    </row>
    <row r="15" spans="1:8" ht="20.100000000000001" customHeight="1" x14ac:dyDescent="0.15">
      <c r="A15" s="19">
        <v>13</v>
      </c>
      <c r="B15" s="20">
        <v>2015104038</v>
      </c>
      <c r="C15" s="21" t="s">
        <v>106</v>
      </c>
      <c r="D15" s="21" t="s">
        <v>76</v>
      </c>
      <c r="E15" s="21" t="s">
        <v>77</v>
      </c>
      <c r="F15" s="21" t="s">
        <v>107</v>
      </c>
      <c r="G15" s="21" t="s">
        <v>108</v>
      </c>
      <c r="H15" s="21"/>
    </row>
    <row r="16" spans="1:8" ht="20.100000000000001" customHeight="1" x14ac:dyDescent="0.15">
      <c r="A16" s="19">
        <v>14</v>
      </c>
      <c r="B16" s="20">
        <v>2015111008</v>
      </c>
      <c r="C16" s="21" t="s">
        <v>109</v>
      </c>
      <c r="D16" s="21" t="s">
        <v>76</v>
      </c>
      <c r="E16" s="21" t="s">
        <v>82</v>
      </c>
      <c r="F16" s="21" t="s">
        <v>110</v>
      </c>
      <c r="G16" s="21" t="s">
        <v>111</v>
      </c>
      <c r="H16" s="21"/>
    </row>
    <row r="17" spans="1:8" ht="20.100000000000001" customHeight="1" x14ac:dyDescent="0.15">
      <c r="A17" s="19">
        <v>15</v>
      </c>
      <c r="B17" s="20">
        <v>2015818075</v>
      </c>
      <c r="C17" s="21" t="s">
        <v>112</v>
      </c>
      <c r="D17" s="21" t="s">
        <v>76</v>
      </c>
      <c r="E17" s="21" t="s">
        <v>77</v>
      </c>
      <c r="F17" s="21" t="s">
        <v>113</v>
      </c>
      <c r="G17" s="21" t="s">
        <v>111</v>
      </c>
      <c r="H17" s="21"/>
    </row>
    <row r="18" spans="1:8" ht="20.100000000000001" customHeight="1" x14ac:dyDescent="0.15">
      <c r="A18" s="19">
        <v>16</v>
      </c>
      <c r="B18" s="20">
        <v>2015109008</v>
      </c>
      <c r="C18" s="21" t="s">
        <v>114</v>
      </c>
      <c r="D18" s="21" t="s">
        <v>71</v>
      </c>
      <c r="E18" s="21" t="s">
        <v>82</v>
      </c>
      <c r="F18" s="21" t="s">
        <v>115</v>
      </c>
      <c r="G18" s="21" t="s">
        <v>111</v>
      </c>
      <c r="H18" s="21"/>
    </row>
    <row r="19" spans="1:8" ht="20.100000000000001" customHeight="1" x14ac:dyDescent="0.15">
      <c r="A19" s="19">
        <v>17</v>
      </c>
      <c r="B19" s="20">
        <v>2015117009</v>
      </c>
      <c r="C19" s="21" t="s">
        <v>116</v>
      </c>
      <c r="D19" s="21" t="s">
        <v>76</v>
      </c>
      <c r="E19" s="21" t="s">
        <v>77</v>
      </c>
      <c r="F19" s="21" t="s">
        <v>117</v>
      </c>
      <c r="G19" s="21" t="s">
        <v>105</v>
      </c>
      <c r="H19" s="21"/>
    </row>
    <row r="20" spans="1:8" ht="20.100000000000001" customHeight="1" x14ac:dyDescent="0.15">
      <c r="A20" s="19">
        <v>18</v>
      </c>
      <c r="B20" s="20">
        <v>2014102094</v>
      </c>
      <c r="C20" s="21" t="s">
        <v>118</v>
      </c>
      <c r="D20" s="21" t="s">
        <v>71</v>
      </c>
      <c r="E20" s="21" t="s">
        <v>82</v>
      </c>
      <c r="F20" s="21" t="s">
        <v>83</v>
      </c>
      <c r="G20" s="21" t="s">
        <v>119</v>
      </c>
      <c r="H20" s="21"/>
    </row>
    <row r="21" spans="1:8" ht="20.100000000000001" customHeight="1" x14ac:dyDescent="0.15">
      <c r="A21" s="19">
        <v>19</v>
      </c>
      <c r="B21" s="20">
        <v>2014108040</v>
      </c>
      <c r="C21" s="21" t="s">
        <v>120</v>
      </c>
      <c r="D21" s="21" t="s">
        <v>71</v>
      </c>
      <c r="E21" s="21" t="s">
        <v>77</v>
      </c>
      <c r="F21" s="21" t="s">
        <v>102</v>
      </c>
      <c r="G21" s="21" t="s">
        <v>121</v>
      </c>
      <c r="H21" s="21"/>
    </row>
    <row r="22" spans="1:8" ht="20.100000000000001" customHeight="1" x14ac:dyDescent="0.15">
      <c r="A22" s="19">
        <v>20</v>
      </c>
      <c r="B22" s="20">
        <v>2015103064</v>
      </c>
      <c r="C22" s="21" t="s">
        <v>122</v>
      </c>
      <c r="D22" s="21" t="s">
        <v>71</v>
      </c>
      <c r="E22" s="21" t="s">
        <v>77</v>
      </c>
      <c r="F22" s="21" t="s">
        <v>123</v>
      </c>
      <c r="G22" s="21" t="s">
        <v>124</v>
      </c>
      <c r="H22" s="21"/>
    </row>
    <row r="23" spans="1:8" ht="20.100000000000001" customHeight="1" x14ac:dyDescent="0.15">
      <c r="A23" s="19">
        <v>21</v>
      </c>
      <c r="B23" s="20">
        <v>2015118022</v>
      </c>
      <c r="C23" s="21" t="s">
        <v>125</v>
      </c>
      <c r="D23" s="21" t="s">
        <v>76</v>
      </c>
      <c r="E23" s="21" t="s">
        <v>77</v>
      </c>
      <c r="F23" s="21" t="s">
        <v>126</v>
      </c>
      <c r="G23" s="21" t="s">
        <v>127</v>
      </c>
      <c r="H23" s="21"/>
    </row>
    <row r="24" spans="1:8" ht="20.100000000000001" customHeight="1" x14ac:dyDescent="0.15">
      <c r="A24" s="19">
        <v>22</v>
      </c>
      <c r="B24" s="20">
        <v>2015803188</v>
      </c>
      <c r="C24" s="21" t="s">
        <v>128</v>
      </c>
      <c r="D24" s="21" t="s">
        <v>81</v>
      </c>
      <c r="E24" s="21" t="s">
        <v>129</v>
      </c>
      <c r="F24" s="21" t="s">
        <v>130</v>
      </c>
      <c r="G24" s="21" t="s">
        <v>131</v>
      </c>
      <c r="H24" s="21"/>
    </row>
    <row r="25" spans="1:8" ht="20.100000000000001" customHeight="1" x14ac:dyDescent="0.15">
      <c r="A25" s="19">
        <v>23</v>
      </c>
      <c r="B25" s="20">
        <v>2015108063</v>
      </c>
      <c r="C25" s="21" t="s">
        <v>132</v>
      </c>
      <c r="D25" s="21" t="s">
        <v>133</v>
      </c>
      <c r="E25" s="21" t="s">
        <v>77</v>
      </c>
      <c r="F25" s="21" t="s">
        <v>102</v>
      </c>
      <c r="G25" s="21" t="s">
        <v>134</v>
      </c>
      <c r="H25" s="21"/>
    </row>
    <row r="26" spans="1:8" ht="20.100000000000001" customHeight="1" x14ac:dyDescent="0.15">
      <c r="A26" s="19">
        <v>24</v>
      </c>
      <c r="B26" s="20">
        <v>2015108051</v>
      </c>
      <c r="C26" s="21" t="s">
        <v>135</v>
      </c>
      <c r="D26" s="21" t="s">
        <v>133</v>
      </c>
      <c r="E26" s="21" t="s">
        <v>77</v>
      </c>
      <c r="F26" s="21" t="s">
        <v>102</v>
      </c>
      <c r="G26" s="21" t="s">
        <v>136</v>
      </c>
      <c r="H26" s="21"/>
    </row>
    <row r="27" spans="1:8" ht="20.100000000000001" customHeight="1" x14ac:dyDescent="0.15">
      <c r="A27" s="19">
        <v>25</v>
      </c>
      <c r="B27" s="20">
        <v>2015803168</v>
      </c>
      <c r="C27" s="21" t="s">
        <v>137</v>
      </c>
      <c r="D27" s="21" t="s">
        <v>133</v>
      </c>
      <c r="E27" s="21" t="s">
        <v>77</v>
      </c>
      <c r="F27" s="21" t="s">
        <v>138</v>
      </c>
      <c r="G27" s="21" t="s">
        <v>139</v>
      </c>
      <c r="H27" s="21"/>
    </row>
    <row r="28" spans="1:8" ht="20.100000000000001" customHeight="1" x14ac:dyDescent="0.15">
      <c r="A28" s="19">
        <v>26</v>
      </c>
      <c r="B28" s="20">
        <v>2015802145</v>
      </c>
      <c r="C28" s="21" t="s">
        <v>140</v>
      </c>
      <c r="D28" s="21" t="s">
        <v>133</v>
      </c>
      <c r="E28" s="21" t="s">
        <v>77</v>
      </c>
      <c r="F28" s="21" t="s">
        <v>141</v>
      </c>
      <c r="G28" s="21" t="s">
        <v>142</v>
      </c>
      <c r="H28" s="21"/>
    </row>
    <row r="29" spans="1:8" ht="20.100000000000001" customHeight="1" x14ac:dyDescent="0.15">
      <c r="A29" s="19">
        <v>27</v>
      </c>
      <c r="B29" s="20">
        <v>2015804180</v>
      </c>
      <c r="C29" s="21" t="s">
        <v>143</v>
      </c>
      <c r="D29" s="21" t="s">
        <v>133</v>
      </c>
      <c r="E29" s="21" t="s">
        <v>144</v>
      </c>
      <c r="F29" s="21" t="s">
        <v>145</v>
      </c>
      <c r="G29" s="21" t="s">
        <v>146</v>
      </c>
      <c r="H29" s="21"/>
    </row>
    <row r="30" spans="1:8" ht="20.100000000000001" customHeight="1" x14ac:dyDescent="0.15">
      <c r="A30" s="19">
        <v>28</v>
      </c>
      <c r="B30" s="20">
        <v>2015102113</v>
      </c>
      <c r="C30" s="21" t="s">
        <v>147</v>
      </c>
      <c r="D30" s="21" t="s">
        <v>133</v>
      </c>
      <c r="E30" s="21" t="s">
        <v>77</v>
      </c>
      <c r="F30" s="21" t="s">
        <v>148</v>
      </c>
      <c r="G30" s="21" t="s">
        <v>149</v>
      </c>
      <c r="H30" s="21"/>
    </row>
    <row r="31" spans="1:8" ht="20.100000000000001" customHeight="1" x14ac:dyDescent="0.15">
      <c r="A31" s="19">
        <v>29</v>
      </c>
      <c r="B31" s="20">
        <v>2015804201</v>
      </c>
      <c r="C31" s="21" t="s">
        <v>150</v>
      </c>
      <c r="D31" s="21" t="s">
        <v>133</v>
      </c>
      <c r="E31" s="21" t="s">
        <v>77</v>
      </c>
      <c r="F31" s="21" t="s">
        <v>151</v>
      </c>
      <c r="G31" s="21" t="s">
        <v>149</v>
      </c>
      <c r="H31" s="21"/>
    </row>
    <row r="32" spans="1:8" ht="20.100000000000001" customHeight="1" x14ac:dyDescent="0.15">
      <c r="A32" s="19">
        <v>30</v>
      </c>
      <c r="B32" s="20">
        <v>2015118021</v>
      </c>
      <c r="C32" s="21" t="s">
        <v>152</v>
      </c>
      <c r="D32" s="21" t="s">
        <v>133</v>
      </c>
      <c r="E32" s="21" t="s">
        <v>82</v>
      </c>
      <c r="F32" s="21" t="s">
        <v>126</v>
      </c>
      <c r="G32" s="21" t="s">
        <v>149</v>
      </c>
      <c r="H32" s="21"/>
    </row>
    <row r="33" spans="1:8" ht="20.100000000000001" customHeight="1" x14ac:dyDescent="0.15">
      <c r="A33" s="19">
        <v>31</v>
      </c>
      <c r="B33" s="20">
        <v>2015802138</v>
      </c>
      <c r="C33" s="21" t="s">
        <v>153</v>
      </c>
      <c r="D33" s="21" t="s">
        <v>133</v>
      </c>
      <c r="E33" s="21" t="s">
        <v>82</v>
      </c>
      <c r="F33" s="21" t="s">
        <v>141</v>
      </c>
      <c r="G33" s="21" t="s">
        <v>154</v>
      </c>
      <c r="H33" s="21"/>
    </row>
    <row r="34" spans="1:8" ht="20.100000000000001" customHeight="1" x14ac:dyDescent="0.15">
      <c r="A34" s="19">
        <v>32</v>
      </c>
      <c r="B34" s="20">
        <v>2015109044</v>
      </c>
      <c r="C34" s="21" t="s">
        <v>155</v>
      </c>
      <c r="D34" s="21" t="s">
        <v>133</v>
      </c>
      <c r="E34" s="21" t="s">
        <v>82</v>
      </c>
      <c r="F34" s="21" t="s">
        <v>156</v>
      </c>
      <c r="G34" s="21" t="s">
        <v>157</v>
      </c>
      <c r="H34" s="21"/>
    </row>
    <row r="35" spans="1:8" ht="20.100000000000001" customHeight="1" x14ac:dyDescent="0.15">
      <c r="A35" s="19">
        <v>33</v>
      </c>
      <c r="B35" s="20">
        <v>2015101151</v>
      </c>
      <c r="C35" s="21" t="s">
        <v>158</v>
      </c>
      <c r="D35" s="21" t="s">
        <v>81</v>
      </c>
      <c r="E35" s="21" t="s">
        <v>82</v>
      </c>
      <c r="F35" s="21" t="s">
        <v>89</v>
      </c>
      <c r="G35" s="21" t="s">
        <v>159</v>
      </c>
      <c r="H35" s="21"/>
    </row>
    <row r="36" spans="1:8" ht="20.100000000000001" customHeight="1" x14ac:dyDescent="0.15">
      <c r="A36" s="19">
        <v>34</v>
      </c>
      <c r="B36" s="20">
        <v>2015818083</v>
      </c>
      <c r="C36" s="21" t="s">
        <v>160</v>
      </c>
      <c r="D36" s="21" t="s">
        <v>133</v>
      </c>
      <c r="E36" s="21" t="s">
        <v>82</v>
      </c>
      <c r="F36" s="21" t="s">
        <v>104</v>
      </c>
      <c r="G36" s="21" t="s">
        <v>161</v>
      </c>
      <c r="H36" s="21"/>
    </row>
    <row r="37" spans="1:8" ht="20.100000000000001" customHeight="1" x14ac:dyDescent="0.15">
      <c r="A37" s="19">
        <v>35</v>
      </c>
      <c r="B37" s="20">
        <v>2015109049</v>
      </c>
      <c r="C37" s="21" t="s">
        <v>162</v>
      </c>
      <c r="D37" s="21" t="s">
        <v>81</v>
      </c>
      <c r="E37" s="21" t="s">
        <v>77</v>
      </c>
      <c r="F37" s="21" t="s">
        <v>78</v>
      </c>
      <c r="G37" s="21" t="s">
        <v>161</v>
      </c>
      <c r="H37" s="21"/>
    </row>
    <row r="38" spans="1:8" ht="20.100000000000001" customHeight="1" x14ac:dyDescent="0.15">
      <c r="A38" s="19">
        <v>36</v>
      </c>
      <c r="B38" s="20">
        <v>2014118005</v>
      </c>
      <c r="C38" s="21" t="s">
        <v>163</v>
      </c>
      <c r="D38" s="21" t="s">
        <v>133</v>
      </c>
      <c r="E38" s="21" t="s">
        <v>77</v>
      </c>
      <c r="F38" s="21" t="s">
        <v>164</v>
      </c>
      <c r="G38" s="21" t="s">
        <v>165</v>
      </c>
      <c r="H38" s="21"/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国家奖学金</vt:lpstr>
      <vt:lpstr>14级学业奖学金名额</vt:lpstr>
      <vt:lpstr>15级学业奖学金名额</vt:lpstr>
      <vt:lpstr>16级学业奖学金名额 </vt:lpstr>
      <vt:lpstr>优秀研究生干部名额</vt:lpstr>
      <vt:lpstr>校研会优干名单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2016-09-28T02:33:09Z</dcterms:modified>
</cp:coreProperties>
</file>